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E:\"/>
    </mc:Choice>
  </mc:AlternateContent>
  <xr:revisionPtr revIDLastSave="0" documentId="13_ncr:1_{426A5F59-5A39-48CF-BA2B-E341A9B65D6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W39" i="10"/>
  <c r="BW40" i="10" s="1"/>
  <c r="BW41" i="10" s="1"/>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<sst xmlns="http://schemas.openxmlformats.org/spreadsheetml/2006/main" count="1151" uniqueCount="566">
  <si>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</si>
  <si>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</si>
  <si>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</si>
  <si>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</si>
  <si>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</si>
  <si>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</si>
  <si>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</si>
  <si>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</si>
  <si>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</si>
  <si>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</si>
  <si>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</si>
  <si>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</si>
  <si>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</si>
  <si>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</si>
  <si>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</si>
  <si>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</si>
  <si>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</si>
  <si>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</si>
  <si>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</si>
  <si>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</si>
  <si>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</si>
  <si>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</si>
  <si>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</si>
  <si>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</si>
  <si>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</si>
  <si>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</si>
  <si>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</si>
  <si>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</si>
  <si>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</si>
  <si>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</si>
  <si>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</si>
  <si>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</si>
  <si>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</si>
  <si>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</si>
  <si>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</si>
  <si>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</si>
  <si>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</si>
  <si>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</si>
  <si>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</si>
  <si>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</si>
  <si>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</si>
  <si>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</si>
  <si>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</si>
  <si>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</si>
  <si>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</si>
  <si>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</si>
  <si>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</si>
  <si>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</si>
  <si>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</si>
  <si>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</si>
  <si>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</si>
  <si>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</si>
  <si>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</si>
  <si>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</si>
  <si>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</si>
  <si>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</si>
  <si>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</si>
  <si>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</si>
  <si>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</si>
  <si>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</si>
  <si>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</si>
  <si>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</si>
  <si>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</si>
  <si>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</si>
  <si>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</si>
  <si>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</si>
  <si>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</si>
  <si>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</si>
  <si>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</si>
  <si>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</si>
  <si>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</si>
  <si>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</si>
  <si>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</si>
  <si>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</si>
  <si>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</si>
  <si>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</si>
  <si>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</si>
  <si>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</si>
  <si>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</si>
  <si>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</si>
  <si>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</si>
  <si>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</si>
  <si>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</si>
  <si>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</si>
  <si>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</si>
  <si>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</si>
  <si>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</si>
  <si>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</si>
  <si>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</si>
  <si>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</si>
  <si>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</si>
  <si>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</si>
  <si>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</si>
  <si>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</si>
  <si>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皆野町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</si>
  <si>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</si>
  <si>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</si>
  <si>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</si>
  <si>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</si>
  <si>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</si>
  <si>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</si>
  <si>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</si>
  <si>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</si>
  <si>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</si>
  <si>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</si>
  <si>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</si>
  <si>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</si>
  <si>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</si>
  <si>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</si>
  <si>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</si>
  <si>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</si>
  <si>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</si>
  <si>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</si>
  <si>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</si>
  <si>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</si>
  <si>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</si>
  <si>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</si>
  <si>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</si>
  <si>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</si>
  <si>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</si>
  <si>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</si>
  <si>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</si>
  <si>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</si>
  <si>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</si>
  <si>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</si>
  <si>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</si>
  <si>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</si>
  <si>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</si>
  <si>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</si>
  <si>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</si>
  <si>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</si>
  <si>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</si>
  <si>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</si>
  <si>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</si>
  <si>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</si>
  <si>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</si>
  <si>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</si>
  <si>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</si>
  <si>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</si>
  <si>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</si>
  <si>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</si>
  <si>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</si>
  <si>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</si>
  <si>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</si>
  <si>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</si>
  <si>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</si>
  <si>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</si>
  <si>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</si>
  <si>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</si>
  <si>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</si>
  <si>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</si>
  <si>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</si>
  <si>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</si>
  <si>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</si>
  <si>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</si>
  <si>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</si>
  <si>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</si>
  <si>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</si>
  <si>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</si>
  <si>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</si>
  <si>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</si>
  <si>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</si>
  <si>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</si>
  <si>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</si>
  <si>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</si>
  <si>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</si>
  <si>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</si>
  <si>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</si>
  <si>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</si>
  <si>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</si>
  <si>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</si>
  <si>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</si>
  <si>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</si>
  <si>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</si>
  <si>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</si>
  <si>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</si>
  <si>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</si>
  <si>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</si>
  <si>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</si>
  <si>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</si>
  <si>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</si>
  <si>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</si>
  <si>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</si>
  <si>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</si>
  <si>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</si>
  <si>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</si>
  <si>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</si>
  <si>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</si>
  <si>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</si>
  <si>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</si>
  <si>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</si>
  <si>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</si>
  <si>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</si>
  <si>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</si>
  <si>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</si>
  <si>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</si>
  <si>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</si>
  <si>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</si>
  <si>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</si>
  <si>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</si>
  <si>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</si>
  <si>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</si>
  <si>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</si>
  <si>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</si>
  <si>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埼玉県皆野町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</si>
  <si>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</si>
  <si>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</si>
  <si>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</si>
  <si>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</si>
  <si>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</si>
  <si>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</si>
  <si>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</si>
  <si>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</si>
  <si>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</si>
  <si>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</si>
  <si>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</si>
  <si>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</si>
  <si>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</si>
  <si>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</si>
  <si>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</si>
  <si>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</si>
  <si>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</si>
  <si>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</si>
  <si>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</si>
  <si>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</si>
  <si>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</si>
  <si>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</si>
  <si>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</si>
  <si>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</si>
  <si>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</si>
  <si>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</si>
  <si>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</si>
  <si>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</si>
  <si>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</si>
  <si>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</si>
  <si>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</si>
  <si>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</si>
  <si>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</si>
  <si>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</si>
  <si>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</si>
  <si>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</si>
  <si>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</si>
  <si>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</si>
  <si>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</si>
  <si>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</si>
  <si>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</si>
  <si>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</si>
  <si>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</si>
  <si>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</si>
  <si>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</si>
  <si>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</si>
  <si>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</si>
  <si>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</si>
  <si>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</si>
  <si>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</si>
  <si>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</si>
  <si>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</si>
  <si>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</si>
  <si>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</si>
  <si>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</si>
  <si>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</si>
  <si>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</si>
  <si>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</si>
  <si>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</si>
  <si>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</si>
  <si>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</si>
  <si>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</si>
  <si>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</si>
  <si>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</si>
  <si>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</si>
  <si>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</si>
  <si>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</si>
  <si>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</si>
  <si>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</si>
  <si>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</si>
  <si>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</si>
  <si>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</si>
  <si>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</si>
  <si>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</si>
  <si>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</si>
  <si>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</si>
  <si>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</si>
  <si>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</si>
  <si>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</si>
  <si>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</si>
  <si>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</si>
  <si>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</si>
  <si>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</si>
  <si>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</si>
  <si>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</si>
  <si>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</si>
  <si>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</si>
  <si>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</si>
  <si>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</si>
  <si>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</si>
  <si>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</si>
  <si>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</si>
  <si>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</si>
  <si>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</si>
  <si>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</si>
  <si>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</si>
  <si>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</si>
  <si>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</si>
  <si>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</si>
  <si>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</si>
  <si>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</si>
  <si>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</si>
  <si>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</si>
  <si>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</si>
  <si>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</si>
  <si>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</si>
  <si>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</si>
  <si>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</si>
  <si>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</si>
  <si>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</si>
  <si>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</si>
  <si>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</si>
  <si>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</si>
  <si>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</si>
  <si>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</si>
  <si>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</si>
  <si>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</si>
  <si>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</si>
  <si>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</si>
  <si>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</si>
  <si>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</si>
  <si>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</si>
  <si>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</si>
  <si>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</si>
  <si>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</si>
  <si>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</si>
  <si>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</si>
  <si>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</si>
  <si>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</si>
  <si>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</si>
  <si>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</si>
  <si>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</si>
  <si>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</si>
  <si>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</si>
  <si>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</si>
  <si>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</si>
  <si>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</si>
  <si>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</si>
  <si>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</si>
  <si>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</si>
  <si>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</si>
  <si>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</si>
  <si>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</si>
  <si>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</si>
  <si>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</si>
  <si>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</si>
  <si>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</si>
  <si>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</si>
  <si>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</si>
  <si>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</si>
  <si>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埼玉県皆野町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</si>
  <si>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</si>
  <si>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</si>
  <si>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</si>
  <si>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</si>
  <si>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</si>
  <si>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</si>
  <si>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</si>
  <si>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</si>
  <si>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</si>
  <si>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</si>
  <si>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</si>
  <si>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</si>
  <si>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</si>
  <si>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</si>
  <si>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</si>
  <si>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</si>
  <si>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</si>
  <si>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</si>
  <si>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</si>
  <si>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</si>
  <si>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</si>
  <si>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</si>
  <si>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</si>
  <si>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</si>
  <si>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</si>
  <si>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</si>
  <si>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</si>
  <si>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</si>
  <si>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</si>
  <si>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</si>
  <si>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</si>
  <si>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</si>
  <si>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</si>
  <si>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</si>
  <si>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</si>
  <si>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</si>
  <si>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</si>
  <si>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</si>
  <si>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</si>
  <si>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</si>
  <si>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</si>
  <si>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</si>
  <si>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</si>
  <si>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</si>
  <si>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</si>
  <si>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</si>
  <si>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</si>
  <si>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</si>
  <si>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</si>
  <si>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</si>
  <si>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</si>
  <si>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</si>
  <si>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</si>
  <si>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</si>
  <si>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</si>
  <si>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</si>
  <si>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</si>
  <si>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</si>
  <si>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</si>
  <si>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</si>
  <si>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</si>
  <si>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</si>
  <si>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</si>
  <si>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</si>
  <si>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</si>
  <si>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</si>
  <si>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</si>
  <si>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</si>
  <si>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</si>
  <si>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</si>
  <si>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</si>
  <si>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</si>
  <si>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</si>
  <si>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</si>
  <si>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</si>
  <si>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</si>
  <si>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</si>
  <si>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</si>
  <si>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</si>
  <si>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</si>
  <si>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</si>
  <si>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</si>
  <si>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</si>
  <si>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</si>
  <si>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</si>
  <si>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</si>
  <si>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</si>
  <si>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</si>
  <si>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</si>
  <si>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</si>
  <si>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</si>
  <si>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</si>
  <si>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</si>
  <si>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</si>
  <si>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</si>
  <si>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</si>
  <si>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</si>
  <si>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</si>
  <si>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</si>
  <si>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</si>
  <si>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</si>
  <si>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</si>
  <si>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</si>
  <si>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</si>
  <si>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</si>
  <si>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</si>
  <si>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</si>
  <si>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</si>
  <si>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</si>
  <si>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</si>
  <si>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</si>
  <si>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</si>
  <si>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</si>
  <si>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</si>
  <si>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</si>
  <si>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</si>
  <si>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</si>
  <si>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</si>
  <si>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</si>
  <si>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</si>
  <si>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</si>
  <si>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</si>
  <si>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</si>
  <si>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</si>
  <si>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</si>
  <si>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</si>
  <si>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</si>
  <si>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</si>
  <si>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</si>
  <si>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</si>
  <si>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</si>
  <si>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</si>
  <si>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</si>
  <si>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</si>
  <si>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</si>
  <si>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</si>
  <si>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</si>
  <si>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</si>
  <si>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</si>
  <si>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</si>
  <si>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</si>
  <si>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</si>
  <si>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</si>
  <si>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</si>
  <si>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</si>
  <si>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</si>
  <si>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</si>
  <si>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</si>
  <si>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</si>
  <si>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</si>
  <si>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</si>
  <si>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</si>
  <si>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</si>
  <si>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</si>
  <si>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</si>
  <si>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</si>
  <si>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</si>
  <si>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</si>
  <si>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</si>
  <si>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</si>
  <si>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</si>
  <si>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</si>
  <si>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</si>
  <si>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</si>
  <si>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</si>
  <si>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</si>
  <si>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</si>
  <si>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</si>
  <si>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</si>
  <si>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</si>
  <si>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2.58</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</si>
  <si>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</si>
  <si>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</si>
  <si>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</si>
  <si>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</si>
  <si>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</si>
  <si>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</si>
  <si>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</si>
  <si>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</si>
  <si>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</si>
  <si>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</si>
  <si>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</si>
  <si>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一般会計</t>
    <rPh sb="0" eb="2">
      <t>イッパン</t>
    </rPh>
    <rPh sb="2" eb="4">
      <t>カイケイ</t>
    </rPh>
    <phoneticPr fontId="2"/>
  </si>
  <si>
    <t>埼玉県後期高齢者医療広域連合</t>
    <phoneticPr fontId="2"/>
  </si>
  <si>
    <t>-</t>
    <phoneticPr fontId="2"/>
  </si>
  <si>
    <t>埼玉県市町村総合事務組合</t>
    <phoneticPr fontId="2"/>
  </si>
  <si>
    <t>彩の国さいたま人づくり広域連合</t>
    <phoneticPr fontId="2"/>
  </si>
  <si>
    <t>特別会計</t>
    <rPh sb="0" eb="2">
      <t>トクベツ</t>
    </rPh>
    <rPh sb="2" eb="4">
      <t>カイケイ</t>
    </rPh>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</si>
  <si>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</si>
  <si>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</si>
  <si>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秩父広域市町村圏組合</t>
    <phoneticPr fontId="2"/>
  </si>
  <si>
    <t>水道事業会計</t>
    <rPh sb="0" eb="2">
      <t>スイドウ</t>
    </rPh>
    <rPh sb="2" eb="4">
      <t>ジギョウ</t>
    </rPh>
    <rPh sb="4" eb="6">
      <t>カイケイ</t>
    </rPh>
    <phoneticPr fontId="2"/>
  </si>
  <si>
    <t>皆野・長瀞下水道組合</t>
    <rPh sb="0" eb="2">
      <t>ミナノ</t>
    </rPh>
    <rPh sb="3" eb="5">
      <t>ナガトロ</t>
    </rPh>
    <rPh sb="5" eb="8">
      <t>ゲスイドウ</t>
    </rPh>
    <rPh sb="8" eb="10">
      <t>クミアイ</t>
    </rPh>
    <phoneticPr fontId="2"/>
  </si>
  <si>
    <t>下水道事業特別会計</t>
    <rPh sb="0" eb="3">
      <t>ゲスイドウ</t>
    </rPh>
    <rPh sb="3" eb="5">
      <t>ジギョウ</t>
    </rPh>
    <rPh sb="5" eb="7">
      <t>トクベツ</t>
    </rPh>
    <rPh sb="7" eb="9">
      <t>カイケイ</t>
    </rPh>
    <phoneticPr fontId="2"/>
  </si>
  <si>
    <t>公共施設整備基金</t>
  </si>
  <si>
    <t>地域福祉基金</t>
  </si>
  <si>
    <t>森林環境整備基金</t>
  </si>
  <si>
    <t>災害見舞基金</t>
  </si>
  <si>
    <t>ふるさと水と土保全対策基金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</si>
  <si>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</si>
  <si>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</si>
  <si>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の将来負担比率は、前年度と同様に充当可能財源が将来負担額を上回ったため算定されなかったが、有形固定資産減価償却率は、前年度と比べて1.6%上昇した。将来負担率が低下した一方で、有形固定資産減価償却率が上昇していることを踏まえると、公共施設の老朽化対策が先送りされている可能性が考えられる。
　公共施設等総合管理計画によると今後30年間において今あるすべての公共施設等を保有し続けた場合、その維持・更新等に必要な額は約188億円不足すると推計されている。今後も施設の老朽化による有形固定資産減価償却率の上昇が見込まれるが、効率的かつ効果的な施設の統廃合や維持・補修を実施し、有形固定資産減価償却率の低下を図るとともに、将来負担比率の上昇も抑えていく。</t>
    <rPh sb="1" eb="3">
      <t>レイワ</t>
    </rPh>
    <rPh sb="4" eb="6">
      <t>ネンド</t>
    </rPh>
    <rPh sb="7" eb="9">
      <t>ショウライ</t>
    </rPh>
    <rPh sb="9" eb="11">
      <t>フタン</t>
    </rPh>
    <rPh sb="11" eb="13">
      <t>ヒリツ</t>
    </rPh>
    <rPh sb="15" eb="18">
      <t>ゼンネンド</t>
    </rPh>
    <rPh sb="19" eb="21">
      <t>ドウヨウ</t>
    </rPh>
    <rPh sb="22" eb="24">
      <t>ジュウトウ</t>
    </rPh>
    <rPh sb="24" eb="26">
      <t>カノウ</t>
    </rPh>
    <rPh sb="26" eb="28">
      <t>ザイゲン</t>
    </rPh>
    <rPh sb="29" eb="31">
      <t>ショウライ</t>
    </rPh>
    <rPh sb="31" eb="33">
      <t>フタン</t>
    </rPh>
    <rPh sb="33" eb="34">
      <t>ガク</t>
    </rPh>
    <rPh sb="35" eb="37">
      <t>ウワマワ</t>
    </rPh>
    <rPh sb="41" eb="43">
      <t>サンテイ</t>
    </rPh>
    <rPh sb="51" eb="53">
      <t>ユウケイ</t>
    </rPh>
    <rPh sb="53" eb="57">
      <t>コテイシサン</t>
    </rPh>
    <rPh sb="57" eb="62">
      <t>ゲンカショウキャクリツ</t>
    </rPh>
    <rPh sb="64" eb="67">
      <t>ゼンネンド</t>
    </rPh>
    <rPh sb="68" eb="69">
      <t>クラ</t>
    </rPh>
    <rPh sb="75" eb="77">
      <t>ジョウショウ</t>
    </rPh>
    <rPh sb="80" eb="82">
      <t>ショウライ</t>
    </rPh>
    <rPh sb="82" eb="85">
      <t>フタンリツ</t>
    </rPh>
    <rPh sb="86" eb="88">
      <t>テイカ</t>
    </rPh>
    <rPh sb="90" eb="92">
      <t>イッポウ</t>
    </rPh>
    <rPh sb="94" eb="100">
      <t>ユウケイコテイシサン</t>
    </rPh>
    <rPh sb="100" eb="105">
      <t>ゲンカショウキャクリツ</t>
    </rPh>
    <rPh sb="106" eb="108">
      <t>ジョウショウ</t>
    </rPh>
    <rPh sb="115" eb="116">
      <t>フ</t>
    </rPh>
    <rPh sb="121" eb="125">
      <t>コウキョウシセツ</t>
    </rPh>
    <rPh sb="126" eb="129">
      <t>ロウキュウカ</t>
    </rPh>
    <rPh sb="129" eb="131">
      <t>タイサク</t>
    </rPh>
    <rPh sb="132" eb="134">
      <t>サキオク</t>
    </rPh>
    <rPh sb="140" eb="143">
      <t>カノウセイ</t>
    </rPh>
    <rPh sb="144" eb="145">
      <t>カンガ</t>
    </rPh>
    <rPh sb="152" eb="156">
      <t>コウキョウシセツ</t>
    </rPh>
    <rPh sb="156" eb="157">
      <t>トウ</t>
    </rPh>
    <rPh sb="157" eb="159">
      <t>ソウゴウ</t>
    </rPh>
    <rPh sb="159" eb="163">
      <t>カンリケイカク</t>
    </rPh>
    <rPh sb="167" eb="169">
      <t>コンゴ</t>
    </rPh>
    <rPh sb="171" eb="173">
      <t>ネンカン</t>
    </rPh>
    <rPh sb="177" eb="178">
      <t>イマ</t>
    </rPh>
    <rPh sb="184" eb="186">
      <t>コウキョウ</t>
    </rPh>
    <rPh sb="186" eb="189">
      <t>シセツトウ</t>
    </rPh>
    <rPh sb="190" eb="192">
      <t>ホユウ</t>
    </rPh>
    <rPh sb="193" eb="194">
      <t>ツヅ</t>
    </rPh>
    <rPh sb="196" eb="198">
      <t>バアイ</t>
    </rPh>
    <rPh sb="201" eb="203">
      <t>イジ</t>
    </rPh>
    <rPh sb="204" eb="206">
      <t>コウシン</t>
    </rPh>
    <rPh sb="206" eb="207">
      <t>トウ</t>
    </rPh>
    <rPh sb="208" eb="210">
      <t>ヒツヨウ</t>
    </rPh>
    <rPh sb="211" eb="212">
      <t>ガク</t>
    </rPh>
    <rPh sb="213" eb="214">
      <t>ヤク</t>
    </rPh>
    <rPh sb="217" eb="219">
      <t>オクエン</t>
    </rPh>
    <rPh sb="219" eb="221">
      <t>フソク</t>
    </rPh>
    <rPh sb="224" eb="226">
      <t>スイケイ</t>
    </rPh>
    <rPh sb="232" eb="234">
      <t>コンゴ</t>
    </rPh>
    <rPh sb="235" eb="237">
      <t>シセツ</t>
    </rPh>
    <rPh sb="238" eb="241">
      <t>ロウキュウカ</t>
    </rPh>
    <rPh sb="244" eb="248">
      <t>ユウケイコテイ</t>
    </rPh>
    <rPh sb="248" eb="250">
      <t>シサン</t>
    </rPh>
    <rPh sb="250" eb="255">
      <t>ゲンカショウキャクリツ</t>
    </rPh>
    <rPh sb="256" eb="258">
      <t>ジョウショウ</t>
    </rPh>
    <rPh sb="259" eb="261">
      <t>ミコ</t>
    </rPh>
    <rPh sb="266" eb="269">
      <t>コウリツテキ</t>
    </rPh>
    <rPh sb="271" eb="274">
      <t>コウカテキ</t>
    </rPh>
    <rPh sb="275" eb="277">
      <t>シセツ</t>
    </rPh>
    <rPh sb="278" eb="281">
      <t>トウハイゴウ</t>
    </rPh>
    <rPh sb="282" eb="284">
      <t>イジ</t>
    </rPh>
    <rPh sb="285" eb="287">
      <t>ホシュウ</t>
    </rPh>
    <rPh sb="288" eb="290">
      <t>ジッシ</t>
    </rPh>
    <rPh sb="292" eb="294">
      <t>ユウケイ</t>
    </rPh>
    <rPh sb="294" eb="298">
      <t>コテイシサン</t>
    </rPh>
    <rPh sb="298" eb="303">
      <t>ゲンカショウキャクリツ</t>
    </rPh>
    <rPh sb="304" eb="306">
      <t>テイカ</t>
    </rPh>
    <rPh sb="307" eb="308">
      <t>ハカ</t>
    </rPh>
    <rPh sb="314" eb="320">
      <t>ショウライフタンヒリツ</t>
    </rPh>
    <rPh sb="321" eb="323">
      <t>ジョウショウ</t>
    </rPh>
    <rPh sb="324" eb="325">
      <t>オサ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</si>
  <si>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</si>
  <si>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</si>
  <si>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</si>
  <si>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</si>
  <si>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</si>
  <si>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</si>
  <si>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令和5年度の将来負担比率は、前年度と同様に充当可能財源が将来負担額を上回ったため算定されず、実質交際費比率も昨年度から0.1%減少した。
　実質公債費比率については、令和5年度に償還が開始となった額（9,897千円）よりも、令和4年度に償還が終了した額（28,399千円）が上回ったため、比率が減少した。
　将来負担比率と実質公債費比率はともに減少しているものの、今後、社会保障費の増加や公共施設の老朽化による維持・更新の費用の増加が見込まれる。計画的な財政運営を行い、適正な比率を維持していく。</t>
    <rPh sb="1" eb="3">
      <t>レイワ</t>
    </rPh>
    <rPh sb="4" eb="6">
      <t>ネンド</t>
    </rPh>
    <rPh sb="7" eb="9">
      <t>ショウライ</t>
    </rPh>
    <rPh sb="9" eb="11">
      <t>フタン</t>
    </rPh>
    <rPh sb="11" eb="13">
      <t>ヒリツ</t>
    </rPh>
    <rPh sb="15" eb="18">
      <t>ゼンネンド</t>
    </rPh>
    <rPh sb="47" eb="49">
      <t>ジッシツ</t>
    </rPh>
    <rPh sb="49" eb="52">
      <t>コウサイヒ</t>
    </rPh>
    <rPh sb="52" eb="54">
      <t>ヒリツ</t>
    </rPh>
    <rPh sb="55" eb="58">
      <t>サクネンド</t>
    </rPh>
    <rPh sb="64" eb="66">
      <t>ゲンショウ</t>
    </rPh>
    <rPh sb="71" eb="76">
      <t>ジッシツコウサイヒ</t>
    </rPh>
    <rPh sb="76" eb="78">
      <t>ヒリツ</t>
    </rPh>
    <rPh sb="84" eb="86">
      <t>レイワ</t>
    </rPh>
    <rPh sb="87" eb="89">
      <t>ネンド</t>
    </rPh>
    <rPh sb="90" eb="92">
      <t>ショウカン</t>
    </rPh>
    <rPh sb="93" eb="95">
      <t>カイシ</t>
    </rPh>
    <rPh sb="99" eb="100">
      <t>ガク</t>
    </rPh>
    <rPh sb="106" eb="108">
      <t>センエン</t>
    </rPh>
    <rPh sb="113" eb="115">
      <t>レイワ</t>
    </rPh>
    <rPh sb="116" eb="118">
      <t>ネンド</t>
    </rPh>
    <rPh sb="119" eb="121">
      <t>ショウカン</t>
    </rPh>
    <rPh sb="122" eb="124">
      <t>シュウリョウ</t>
    </rPh>
    <rPh sb="126" eb="127">
      <t>ガク</t>
    </rPh>
    <rPh sb="134" eb="135">
      <t>セン</t>
    </rPh>
    <rPh sb="135" eb="136">
      <t>エン</t>
    </rPh>
    <rPh sb="138" eb="140">
      <t>ウワマワ</t>
    </rPh>
    <rPh sb="145" eb="147">
      <t>ヒリツ</t>
    </rPh>
    <rPh sb="148" eb="150">
      <t>ゲンショウ</t>
    </rPh>
    <rPh sb="155" eb="159">
      <t>ショウライフタン</t>
    </rPh>
    <rPh sb="159" eb="161">
      <t>ヒリツ</t>
    </rPh>
    <rPh sb="162" eb="164">
      <t>ジッシツ</t>
    </rPh>
    <rPh sb="164" eb="167">
      <t>コウサイヒ</t>
    </rPh>
    <rPh sb="167" eb="169">
      <t>ヒリツ</t>
    </rPh>
    <rPh sb="173" eb="175">
      <t>ゲンショウ</t>
    </rPh>
    <rPh sb="183" eb="185">
      <t>コンゴ</t>
    </rPh>
    <rPh sb="186" eb="191">
      <t>シャカイホショウヒ</t>
    </rPh>
    <rPh sb="192" eb="194">
      <t>ゾウカ</t>
    </rPh>
    <rPh sb="195" eb="199">
      <t>コウキョウシセツ</t>
    </rPh>
    <rPh sb="200" eb="203">
      <t>ロウキュウカ</t>
    </rPh>
    <rPh sb="206" eb="208">
      <t>イジ</t>
    </rPh>
    <rPh sb="209" eb="211">
      <t>コウシン</t>
    </rPh>
    <rPh sb="212" eb="214">
      <t>ヒヨウ</t>
    </rPh>
    <rPh sb="215" eb="217">
      <t>ゾウカ</t>
    </rPh>
    <rPh sb="218" eb="220">
      <t>ミコ</t>
    </rPh>
    <rPh sb="224" eb="227">
      <t>ケイカクテキ</t>
    </rPh>
    <rPh sb="228" eb="232">
      <t>ザイセイウンエイ</t>
    </rPh>
    <rPh sb="233" eb="234">
      <t>オコナ</t>
    </rPh>
    <rPh sb="236" eb="238">
      <t>テキセイ</t>
    </rPh>
    <rPh sb="239" eb="241">
      <t>ヒリツ</t>
    </rPh>
    <rPh sb="242" eb="244">
      <t>イジ</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</si>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</sst>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8" fontId="21" fillId="0" borderId="117" xfId="20" applyNumberFormat="1" applyFont="1" applyBorder="1" applyAlignment="1" applyProtection="1">
      <alignment horizontal="right" vertical="center"/>
      <protection locked="0"/>
    </xf>
    <xf numFmtId="178" fontId="21" fillId="0" borderId="113" xfId="20" applyNumberFormat="1" applyFont="1" applyBorder="1" applyAlignment="1" applyProtection="1">
      <alignment horizontal="right" vertical="center"/>
      <protection locked="0"/>
    </xf>
    <xf numFmtId="178" fontId="21" fillId="0" borderId="120" xfId="20" applyNumberFormat="1" applyFont="1" applyBorder="1" applyAlignment="1" applyProtection="1">
      <alignment horizontal="right" vertical="center"/>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8950FC59-6578-4CCD-B8E1-EAF3A12357FB}"/>
    <cellStyle name="標準 6_APAHO402200_O-JJ1016-001-3_財政状況資料集(決算状況カード(各会計・関係団体))(Rev2)2" xfId="12" xr:uid="{00000000-0005-0000-0000-00000C000000}"/>
    <cellStyle name="標準 7" xfId="21" xr:uid="{1D1A3D5C-88E9-4552-9155-11410CDDED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A357-4035-ABFC-3A9EA7D4A8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37725</c:v>
                </c:pt>
                <c:pt idx="1">
                  <c:v>34254</c:v>
                </c:pt>
                <c:pt idx="2">
                  <c:v>19981</c:v>
                </c:pt>
                <c:pt idx="3">
                  <c:v>27405</c:v>
                </c:pt>
                <c:pt idx="4">
                  <c:v>25183</c:v>
                </c:pt>
              </c:numCache>
            </c:numRef>
          </c:val>
          <c:smooth val="0"/>
          <c:extLst>
            <c:ext xmlns:c16="http://schemas.microsoft.com/office/drawing/2014/chart" uri="{C3380CC4-5D6E-409C-BE32-E72D297353CC}">
              <c16:uniqueId val="{00000001-A357-4035-ABFC-3A9EA7D4A8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8.01</c:v>
                </c:pt>
                <c:pt idx="1">
                  <c:v>7.39</c:v>
                </c:pt>
                <c:pt idx="2">
                  <c:v>5.99</c:v>
                </c:pt>
                <c:pt idx="3">
                  <c:v>4.07</c:v>
                </c:pt>
                <c:pt idx="4">
                  <c:v>6.01</c:v>
                </c:pt>
              </c:numCache>
            </c:numRef>
          </c:val>
          <c:extLst>
            <c:ext xmlns:c16="http://schemas.microsoft.com/office/drawing/2014/chart" uri="{C3380CC4-5D6E-409C-BE32-E72D297353CC}">
              <c16:uniqueId val="{00000000-8754-4300-BA31-890180D1B9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16.02</c:v>
                </c:pt>
                <c:pt idx="1">
                  <c:v>17.940000000000001</c:v>
                </c:pt>
                <c:pt idx="2">
                  <c:v>32.49</c:v>
                </c:pt>
                <c:pt idx="3">
                  <c:v>37.130000000000003</c:v>
                </c:pt>
                <c:pt idx="4">
                  <c:v>36.61</c:v>
                </c:pt>
              </c:numCache>
            </c:numRef>
          </c:val>
          <c:extLst>
            <c:ext xmlns:c16="http://schemas.microsoft.com/office/drawing/2014/chart" uri="{C3380CC4-5D6E-409C-BE32-E72D297353CC}">
              <c16:uniqueId val="{00000001-8754-4300-BA31-890180D1B9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-2.58</c:v>
                </c:pt>
                <c:pt idx="1">
                  <c:v>2.94</c:v>
                </c:pt>
                <c:pt idx="2">
                  <c:v>15.05</c:v>
                </c:pt>
                <c:pt idx="3">
                  <c:v>2.0299999999999998</c:v>
                </c:pt>
                <c:pt idx="4">
                  <c:v>1.46</c:v>
                </c:pt>
              </c:numCache>
            </c:numRef>
          </c:val>
          <c:smooth val="0"/>
          <c:extLst>
            <c:ext xmlns:c16="http://schemas.microsoft.com/office/drawing/2014/chart" uri="{C3380CC4-5D6E-409C-BE32-E72D297353CC}">
              <c16:uniqueId val="{00000002-8754-4300-BA31-890180D1B9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B5-473F-8D3E-FB89A3F86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B5-473F-8D3E-FB89A3F863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B5-473F-8D3E-FB89A3F863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B5-473F-8D3E-FB89A3F8631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DB5-473F-8D3E-FB89A3F8631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DB5-473F-8D3E-FB89A3F8631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0.03</c:v>
                </c:pt>
                <c:pt idx="4">
                  <c:v>#N/A</c:v>
                </c:pt>
                <c:pt idx="5">
                  <c:v>0.04</c:v>
                </c:pt>
                <c:pt idx="6">
                  <c:v>#N/A</c:v>
                </c:pt>
                <c:pt idx="7">
                  <c:v>0.06</c:v>
                </c:pt>
                <c:pt idx="8">
                  <c:v>#N/A</c:v>
                </c:pt>
                <c:pt idx="9">
                  <c:v>0.06</c:v>
                </c:pt>
              </c:numCache>
            </c:numRef>
          </c:val>
          <c:extLst>
            <c:ext xmlns:c16="http://schemas.microsoft.com/office/drawing/2014/chart" uri="{C3380CC4-5D6E-409C-BE32-E72D297353CC}">
              <c16:uniqueId val="{00000006-5DB5-473F-8D3E-FB89A3F8631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1.83</c:v>
                </c:pt>
                <c:pt idx="2">
                  <c:v>#N/A</c:v>
                </c:pt>
                <c:pt idx="3">
                  <c:v>2.15</c:v>
                </c:pt>
                <c:pt idx="4">
                  <c:v>#N/A</c:v>
                </c:pt>
                <c:pt idx="5">
                  <c:v>1.59</c:v>
                </c:pt>
                <c:pt idx="6">
                  <c:v>#N/A</c:v>
                </c:pt>
                <c:pt idx="7">
                  <c:v>0.87</c:v>
                </c:pt>
                <c:pt idx="8">
                  <c:v>#N/A</c:v>
                </c:pt>
                <c:pt idx="9">
                  <c:v>1.07</c:v>
                </c:pt>
              </c:numCache>
            </c:numRef>
          </c:val>
          <c:extLst>
            <c:ext xmlns:c16="http://schemas.microsoft.com/office/drawing/2014/chart" uri="{C3380CC4-5D6E-409C-BE32-E72D297353CC}">
              <c16:uniqueId val="{00000007-5DB5-473F-8D3E-FB89A3F8631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2.0299999999999998</c:v>
                </c:pt>
                <c:pt idx="2">
                  <c:v>#N/A</c:v>
                </c:pt>
                <c:pt idx="3">
                  <c:v>1.87</c:v>
                </c:pt>
                <c:pt idx="4">
                  <c:v>#N/A</c:v>
                </c:pt>
                <c:pt idx="5">
                  <c:v>2.2799999999999998</c:v>
                </c:pt>
                <c:pt idx="6">
                  <c:v>#N/A</c:v>
                </c:pt>
                <c:pt idx="7">
                  <c:v>2.76</c:v>
                </c:pt>
                <c:pt idx="8">
                  <c:v>#N/A</c:v>
                </c:pt>
                <c:pt idx="9">
                  <c:v>1.35</c:v>
                </c:pt>
              </c:numCache>
            </c:numRef>
          </c:val>
          <c:extLst>
            <c:ext xmlns:c16="http://schemas.microsoft.com/office/drawing/2014/chart" uri="{C3380CC4-5D6E-409C-BE32-E72D297353CC}">
              <c16:uniqueId val="{00000008-5DB5-473F-8D3E-FB89A3F863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c:v>
                </c:pt>
                <c:pt idx="2">
                  <c:v>#N/A</c:v>
                </c:pt>
                <c:pt idx="3">
                  <c:v>7.38</c:v>
                </c:pt>
                <c:pt idx="4">
                  <c:v>#N/A</c:v>
                </c:pt>
                <c:pt idx="5">
                  <c:v>5.98</c:v>
                </c:pt>
                <c:pt idx="6">
                  <c:v>#N/A</c:v>
                </c:pt>
                <c:pt idx="7">
                  <c:v>4.0599999999999996</c:v>
                </c:pt>
                <c:pt idx="8">
                  <c:v>#N/A</c:v>
                </c:pt>
                <c:pt idx="9">
                  <c:v>6.01</c:v>
                </c:pt>
              </c:numCache>
            </c:numRef>
          </c:val>
          <c:extLst>
            <c:ext xmlns:c16="http://schemas.microsoft.com/office/drawing/2014/chart" uri="{C3380CC4-5D6E-409C-BE32-E72D297353CC}">
              <c16:uniqueId val="{00000009-5DB5-473F-8D3E-FB89A3F863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386</c:v>
                </c:pt>
                <c:pt idx="5">
                  <c:v>380</c:v>
                </c:pt>
                <c:pt idx="8">
                  <c:v>375</c:v>
                </c:pt>
                <c:pt idx="11">
                  <c:v>367</c:v>
                </c:pt>
                <c:pt idx="14">
                  <c:v>344</c:v>
                </c:pt>
              </c:numCache>
            </c:numRef>
          </c:val>
          <c:extLst>
            <c:ext xmlns:c16="http://schemas.microsoft.com/office/drawing/2014/chart" uri="{C3380CC4-5D6E-409C-BE32-E72D297353CC}">
              <c16:uniqueId val="{00000000-31B6-4253-BA8E-246A486156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B6-4253-BA8E-246A486156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B6-4253-BA8E-246A486156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224</c:v>
                </c:pt>
                <c:pt idx="3">
                  <c:v>221</c:v>
                </c:pt>
                <c:pt idx="6">
                  <c:v>216</c:v>
                </c:pt>
                <c:pt idx="9">
                  <c:v>212</c:v>
                </c:pt>
                <c:pt idx="12">
                  <c:v>214</c:v>
                </c:pt>
              </c:numCache>
            </c:numRef>
          </c:val>
          <c:extLst>
            <c:ext xmlns:c16="http://schemas.microsoft.com/office/drawing/2014/chart" uri="{C3380CC4-5D6E-409C-BE32-E72D297353CC}">
              <c16:uniqueId val="{00000003-31B6-4253-BA8E-246A486156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B6-4253-BA8E-246A486156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B6-4253-BA8E-246A486156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B6-4253-BA8E-246A486156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339</c:v>
                </c:pt>
                <c:pt idx="3">
                  <c:v>335</c:v>
                </c:pt>
                <c:pt idx="6">
                  <c:v>331</c:v>
                </c:pt>
                <c:pt idx="9">
                  <c:v>325</c:v>
                </c:pt>
                <c:pt idx="12">
                  <c:v>313</c:v>
                </c:pt>
              </c:numCache>
            </c:numRef>
          </c:val>
          <c:extLst>
            <c:ext xmlns:c16="http://schemas.microsoft.com/office/drawing/2014/chart" uri="{C3380CC4-5D6E-409C-BE32-E72D297353CC}">
              <c16:uniqueId val="{00000007-31B6-4253-BA8E-246A486156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177</c:v>
                </c:pt>
                <c:pt idx="2">
                  <c:v>#N/A</c:v>
                </c:pt>
                <c:pt idx="3">
                  <c:v>#N/A</c:v>
                </c:pt>
                <c:pt idx="4">
                  <c:v>176</c:v>
                </c:pt>
                <c:pt idx="5">
                  <c:v>#N/A</c:v>
                </c:pt>
                <c:pt idx="6">
                  <c:v>#N/A</c:v>
                </c:pt>
                <c:pt idx="7">
                  <c:v>172</c:v>
                </c:pt>
                <c:pt idx="8">
                  <c:v>#N/A</c:v>
                </c:pt>
                <c:pt idx="9">
                  <c:v>#N/A</c:v>
                </c:pt>
                <c:pt idx="10">
                  <c:v>170</c:v>
                </c:pt>
                <c:pt idx="11">
                  <c:v>#N/A</c:v>
                </c:pt>
                <c:pt idx="12">
                  <c:v>#N/A</c:v>
                </c:pt>
                <c:pt idx="13">
                  <c:v>183</c:v>
                </c:pt>
                <c:pt idx="14">
                  <c:v>#N/A</c:v>
                </c:pt>
              </c:numCache>
            </c:numRef>
          </c:val>
          <c:smooth val="0"/>
          <c:extLst>
            <c:ext xmlns:c16="http://schemas.microsoft.com/office/drawing/2014/chart" uri="{C3380CC4-5D6E-409C-BE32-E72D297353CC}">
              <c16:uniqueId val="{00000008-31B6-4253-BA8E-246A486156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3881</c:v>
                </c:pt>
                <c:pt idx="5">
                  <c:v>3756</c:v>
                </c:pt>
                <c:pt idx="8">
                  <c:v>3625</c:v>
                </c:pt>
                <c:pt idx="11">
                  <c:v>3465</c:v>
                </c:pt>
                <c:pt idx="14">
                  <c:v>3299</c:v>
                </c:pt>
              </c:numCache>
            </c:numRef>
          </c:val>
          <c:extLst>
            <c:ext xmlns:c16="http://schemas.microsoft.com/office/drawing/2014/chart" uri="{C3380CC4-5D6E-409C-BE32-E72D297353CC}">
              <c16:uniqueId val="{00000000-F19B-4220-9226-31C78AC54F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19B-4220-9226-31C78AC54F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1960</c:v>
                </c:pt>
                <c:pt idx="5">
                  <c:v>2028</c:v>
                </c:pt>
                <c:pt idx="8">
                  <c:v>2584</c:v>
                </c:pt>
                <c:pt idx="11">
                  <c:v>2916</c:v>
                </c:pt>
                <c:pt idx="14">
                  <c:v>2862</c:v>
                </c:pt>
              </c:numCache>
            </c:numRef>
          </c:val>
          <c:extLst>
            <c:ext xmlns:c16="http://schemas.microsoft.com/office/drawing/2014/chart" uri="{C3380CC4-5D6E-409C-BE32-E72D297353CC}">
              <c16:uniqueId val="{00000002-F19B-4220-9226-31C78AC54F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9B-4220-9226-31C78AC54F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9B-4220-9226-31C78AC54F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9B-4220-9226-31C78AC54F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929</c:v>
                </c:pt>
                <c:pt idx="3">
                  <c:v>952</c:v>
                </c:pt>
                <c:pt idx="6">
                  <c:v>926</c:v>
                </c:pt>
                <c:pt idx="9">
                  <c:v>921</c:v>
                </c:pt>
                <c:pt idx="12">
                  <c:v>908</c:v>
                </c:pt>
              </c:numCache>
            </c:numRef>
          </c:val>
          <c:extLst>
            <c:ext xmlns:c16="http://schemas.microsoft.com/office/drawing/2014/chart" uri="{C3380CC4-5D6E-409C-BE32-E72D297353CC}">
              <c16:uniqueId val="{00000006-F19B-4220-9226-31C78AC54F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1787</c:v>
                </c:pt>
                <c:pt idx="3">
                  <c:v>1636</c:v>
                </c:pt>
                <c:pt idx="6">
                  <c:v>1463</c:v>
                </c:pt>
                <c:pt idx="9">
                  <c:v>1302</c:v>
                </c:pt>
                <c:pt idx="12">
                  <c:v>1164</c:v>
                </c:pt>
              </c:numCache>
            </c:numRef>
          </c:val>
          <c:extLst>
            <c:ext xmlns:c16="http://schemas.microsoft.com/office/drawing/2014/chart" uri="{C3380CC4-5D6E-409C-BE32-E72D297353CC}">
              <c16:uniqueId val="{00000007-F19B-4220-9226-31C78AC54F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19B-4220-9226-31C78AC54F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9B-4220-9226-31C78AC54F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3147</c:v>
                </c:pt>
                <c:pt idx="3">
                  <c:v>2993</c:v>
                </c:pt>
                <c:pt idx="6">
                  <c:v>2922</c:v>
                </c:pt>
                <c:pt idx="9">
                  <c:v>2783</c:v>
                </c:pt>
                <c:pt idx="12">
                  <c:v>2643</c:v>
                </c:pt>
              </c:numCache>
            </c:numRef>
          </c:val>
          <c:extLst>
            <c:ext xmlns:c16="http://schemas.microsoft.com/office/drawing/2014/chart" uri="{C3380CC4-5D6E-409C-BE32-E72D297353CC}">
              <c16:uniqueId val="{0000000A-F19B-4220-9226-31C78AC54F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9B-4220-9226-31C78AC54F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1048</c:v>
                </c:pt>
                <c:pt idx="1">
                  <c:v>1176</c:v>
                </c:pt>
                <c:pt idx="2">
                  <c:v>1161</c:v>
                </c:pt>
              </c:numCache>
            </c:numRef>
          </c:val>
          <c:extLst>
            <c:ext xmlns:c16="http://schemas.microsoft.com/office/drawing/2014/chart" uri="{C3380CC4-5D6E-409C-BE32-E72D297353CC}">
              <c16:uniqueId val="{00000000-8896-4F39-839A-CA17EA931B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490</c:v>
                </c:pt>
                <c:pt idx="1">
                  <c:v>490</c:v>
                </c:pt>
                <c:pt idx="2">
                  <c:v>490</c:v>
                </c:pt>
              </c:numCache>
            </c:numRef>
          </c:val>
          <c:extLst>
            <c:ext xmlns:c16="http://schemas.microsoft.com/office/drawing/2014/chart" uri="{C3380CC4-5D6E-409C-BE32-E72D297353CC}">
              <c16:uniqueId val="{00000001-8896-4F39-839A-CA17EA931B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c:v>
                </c:pt>
                <c:pt idx="1">
                  <c:v>969</c:v>
                </c:pt>
                <c:pt idx="2">
                  <c:v>992</c:v>
                </c:pt>
              </c:numCache>
            </c:numRef>
          </c:val>
          <c:extLst>
            <c:ext xmlns:c16="http://schemas.microsoft.com/office/drawing/2014/chart" uri="{C3380CC4-5D6E-409C-BE32-E72D297353CC}">
              <c16:uniqueId val="{00000002-8896-4F39-839A-CA17EA931B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{61E57473-0C81-49CD-9F76-42D9B0C8EF4F}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21-4B1C-93C5-A8108266B2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{6042BFDD-A4A5-4882-92FA-6E435D268833}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21-4B1C-93C5-A8108266B2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{6F82E854-01D8-4851-A10E-6228F0502B3B}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21-4B1C-93C5-A8108266B2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{2C72FDB6-0C75-45D3-AE02-A98AE6B01343}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21-4B1C-93C5-A8108266B2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{539A6101-A998-47F1-8DC5-80EFC780F027}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21-4B1C-93C5-A8108266B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{DC21DF56-1B2A-4471-9A3D-82E7A5C3A12A}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21-4B1C-93C5-A8108266B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{143DA6D3-C873-4100-95EF-DB36DE4F5CDF}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21-4B1C-93C5-A8108266B2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{A5CC38F1-7327-475E-8528-BDE129E2EA72}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21-4B1C-93C5-A8108266B2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{D3D846DA-5C0B-428C-B2A5-FF9B03A07FC3}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21-4B1C-93C5-A8108266B2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54.5</c:v>
                </c:pt>
                <c:pt idx="16">
                  <c:v>56.3</c:v>
                </c:pt>
                <c:pt idx="24">
                  <c:v>58.3</c:v>
                </c:pt>
                <c:pt idx="32">
                  <c:v>59.9</c:v>
                </c:pt>
              </c:numCache>
            </c:numRef>
          </c:xVal>
          <c:yVal>
            <c:numRef>
              <c:f>公会計指標分析・財政指標組合せ分析表!$BP$51:$DC$51</c:f>
              <c:numCache>
                <c:formatCode>#,##0.0;"▲ "#,##0.0</c:formatCode>
                <c:ptCount val="40"/>
                <c:pt idx="0">
                  <c:v>0.9</c:v>
                </c:pt>
              </c:numCache>
            </c:numRef>
          </c:yVal>
          <c:smooth val="0"/>
          <c:extLst>
            <c:ext xmlns:c16="http://schemas.microsoft.com/office/drawing/2014/chart" uri="{C3380CC4-5D6E-409C-BE32-E72D297353CC}">
              <c16:uniqueId val="{00000009-9621-4B1C-93C5-A8108266B2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{9BA0E87D-7395-4CCA-A6CE-DAAF4DB28CEC}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21-4B1C-93C5-A8108266B2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{52193953-492C-4875-8EDC-573516E44185}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21-4B1C-93C5-A8108266B2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{9F62A67A-AE4F-4173-9884-995AD0E4C77A}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21-4B1C-93C5-A8108266B2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{3116FD12-032B-4254-8C06-AFD3D802668C}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21-4B1C-93C5-A8108266B2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{5419F09B-877E-4D99-8EB7-0B780A4C22E3}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21-4B1C-93C5-A8108266B27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{40F3C61F-1BAF-494F-BA87-36A346CBF911}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21-4B1C-93C5-A8108266B271}"/>
                </c:ext>
              </c:extLst>
            </c:dLbl>
            <c:dLbl>
              <c:idx val="16"/>
              <c:layout>
                <c:manualLayout>
                  <c:x val="0"/>
                  <c:y val="-1.962472704951313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{8D3776DA-A4C2-45A2-9213-BE29C8ABC5D8}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21-4B1C-93C5-A8108266B271}"/>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{F4B8BD14-F037-493C-A78A-4F691136A08E}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21-4B1C-93C5-A8108266B27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{90E6C876-A7A0-487F-BBB3-08B80D003E74}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21-4B1C-93C5-A8108266B2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62.7</c:v>
                </c:pt>
                <c:pt idx="24">
                  <c:v>63.1</c:v>
                </c:pt>
                <c:pt idx="32">
                  <c:v>63.8</c:v>
                </c:pt>
              </c:numCache>
            </c:numRef>
          </c:xVal>
          <c:yVal>
            <c:numRef>
              <c:f>公会計指標分析・財政指標組合せ分析表!$BP$55:$DC$55</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9621-4B1C-93C5-A8108266B27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{1D691BB4-A6AA-4DFC-8B6D-AA8E0290B3A9}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350-484C-905E-16780CE454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{1769C036-A65E-43A1-97A2-179E438FEA69}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50-484C-905E-16780CE454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{EBA86428-9292-4435-A294-F070059B9648}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50-484C-905E-16780CE454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{7D00EC3B-637A-4810-BDF8-D5BE7399ABC5}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50-484C-905E-16780CE454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{AF625EB1-976F-4555-8E47-E513B8F2FA2F}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50-484C-905E-16780CE454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{075DC9DD-2BCA-47AD-A109-D777D31B6832}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350-484C-905E-16780CE454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{0A5A0035-3AD8-4416-A1C7-9BE33F8EAC6A}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350-484C-905E-16780CE454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{5F2502B1-2FE6-4FC9-8CE8-D5BF817542AA}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350-484C-905E-16780CE454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{61AD18E1-102D-4177-BF62-C2D66944DAC2}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350-484C-905E-16780CE454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7.1</c:v>
                </c:pt>
                <c:pt idx="16">
                  <c:v>6.7</c:v>
                </c:pt>
                <c:pt idx="24">
                  <c:v>6.3</c:v>
                </c:pt>
                <c:pt idx="32">
                  <c:v>6.2</c:v>
                </c:pt>
              </c:numCache>
            </c:numRef>
          </c:xVal>
          <c:yVal>
            <c:numRef>
              <c:f>公会計指標分析・財政指標組合せ分析表!$BP$73:$DC$73</c:f>
              <c:numCache>
                <c:formatCode>#,##0.0;"▲ "#,##0.0</c:formatCode>
                <c:ptCount val="40"/>
                <c:pt idx="0">
                  <c:v>0.9</c:v>
                </c:pt>
              </c:numCache>
            </c:numRef>
          </c:yVal>
          <c:smooth val="0"/>
          <c:extLst>
            <c:ext xmlns:c16="http://schemas.microsoft.com/office/drawing/2014/chart" uri="{C3380CC4-5D6E-409C-BE32-E72D297353CC}">
              <c16:uniqueId val="{00000009-D350-484C-905E-16780CE454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{DDD629D6-FCF8-4B11-8343-7FC55743DEBF}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350-484C-905E-16780CE454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{C9B2A91E-51EE-4EC2-A57A-A80F86008A7B}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50-484C-905E-16780CE454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{AB97A88E-69CF-4C58-AC32-D64D4977296C}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50-484C-905E-16780CE454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{7E903F86-6383-4045-8A03-B7C15818BA4B}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50-484C-905E-16780CE454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{A4179709-C654-4771-9E99-C5BEC8099CFD}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50-484C-905E-16780CE454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{0C368658-7866-4CFB-AC28-ECA30EF955D0}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350-484C-905E-16780CE454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{9B3AFAAF-73AC-4E1C-8AA5-550B62F8EF4E}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350-484C-905E-16780CE454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{0041DF12-1CFF-4347-BDC9-860F0D14694C}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350-484C-905E-16780CE454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{84B978DC-2FC0-42B0-A9FE-3220DA66E2CD}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350-484C-905E-16780CE454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D350-484C-905E-16780CE4548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年度に比べ増加傾向となっている。元利償還金では、過疎対策事業債（</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百万円）などが償還開始となった一方、過去の利率の高い起債の償還が終了となっているため、元利償還金が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百万円減少している。しかし、基準財政需要額算入額の減少（▲</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百万円）などにより分子の額は増加している。</a:t>
          </a:r>
        </a:p>
        <a:p>
          <a:r>
            <a:rPr kumimoji="1" lang="ja-JP" altLang="en-US" sz="1400">
              <a:latin typeface="ＭＳ ゴシック" pitchFamily="49" charset="-128"/>
              <a:ea typeface="ＭＳ ゴシック" pitchFamily="49" charset="-128"/>
            </a:rPr>
            <a:t>　実質公債費率は前年度から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％減少しているものの、引き続き緊急度・住民ニーズを的確に把握した事業を選択するとともに、地方債の新規発行、実質公債費比率の抑制に努めたい。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利率の高い地方債の償還が終了したことなどにより、一般会計における地方債現在高が前年度に対し</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百万円の減となったことや、組合等負担等見込額が</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百万円の減となったことなどから、将来負担額は総額で</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百万円の減額となった。充当可能基金は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百万円の減となったものの、全体として、将来負担比率は負数となった。</a:t>
          </a:r>
        </a:p>
        <a:p>
          <a:r>
            <a:rPr kumimoji="1" lang="ja-JP" altLang="en-US" sz="1400">
              <a:latin typeface="ＭＳ ゴシック" pitchFamily="49" charset="-128"/>
              <a:ea typeface="ＭＳ ゴシック" pitchFamily="49" charset="-128"/>
            </a:rPr>
            <a:t>　なお、臨時財政対策債、上水道広域化施設整備事業債、過疎対策事業債は今年度以降も継続の予定である。そのため、地方債現在高や実質公債費比率、将来負担比率の上昇を防ぐよう新たな起債についてはより慎重な判断をしていく。</a:t>
          </a:r>
        </a:p>
        <a:p>
          <a:r>
            <a:rPr kumimoji="1" lang="ja-JP" altLang="en-US" sz="1400">
              <a:latin typeface="ＭＳ ゴシック" pitchFamily="49" charset="-128"/>
              <a:ea typeface="ＭＳ ゴシック" pitchFamily="49" charset="-128"/>
            </a:rPr>
            <a:t>　これに加え、今後、新学校給食センターの建設や公共施設等の大規模修繕や更新に多額の費用を要することが見込まれるため、一層適切な維持管理に努めていく。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埼玉県皆野町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一般会計基金総額は、前年度と比較して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百万円減額となった一方、学校給食センター建設等のために積み立てた公共施設整備基金が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が見込まれる一方、学校給食センターの建設やその他の公共施設の老朽化による大規模改修・更新費用や社会保障経費が増額する見込みであることから、計画的な基金の活用に努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各基金の使途として条例で定められている事項は次のとおり。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公共施設整備基金：公共施設の整備（建設、修繕、更新等）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災害見舞基金：災害罹災者に対する災害見舞金の支給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図書購入基金：図書購入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年度末のその他特定目的基金残高は、令和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百万円の増額となった。公共施設整備基金には学校給食センターの建設やその他の公共施設の老朽化による大規模改修・更新費用に積み立てたが、その他の基金にはほぼ横ばいとなった。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学校給食センターの建設が予定されていることから、今後残高が大幅に減少する見込みである。適切な取り崩しを行いたい。また、その他の基金についても、今後も毎年一定程度の基金を繰り入れ、積立額を行政サービスに還元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新型コロナウイルスの影響が緩和されたことでコロナ以前の支出水準に近づいたため、取り崩す額が増加（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百万円）したことや、積立額が減少（▲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り税収が減少が見込まれる一方、学校給食センターの建設やその他の公共施設の老朽化による大規模改修・更新費用や社会保障経費が増額する見込みであることから、計画的な基金の活用に努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令和４年度と同様に、利子分の積み立てを行った。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利率の高い起債の繰り上げ償還や、元利償還金の返済に充当するなど、減債基金の活用を検討していく。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98AEB46-75ED-4961-9355-CBD1A6C4C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E6700A-9F72-4A27-AFF5-F19BD8C3A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709DDCA-7D86-41A9-8EB5-81939D40E6C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2A84079-D0E6-4CE7-9E2E-9693AF6B10F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2D47015-E67A-4901-889B-D6C0B13179C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5813651-895B-4B29-865B-775F79D3D6E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7976069-6F7F-4FC8-A799-F3538F230C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8A648378-3778-4094-A7A7-389C02A76B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E7BC54FE-538A-4C38-A3E9-A584D541371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7F7FA5AD-03B0-4FD4-99A3-8237829F4D7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5F5DEBE-28AD-45EF-BDB6-6D5A861A9A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5CBBAE0D-553A-47D9-A79B-6E0635038F4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C43A449-166E-4CC5-A443-3A0D2A6BAF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BF7EAF5-5A55-4AE6-9C7E-1C15966DE7A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FF17651-7714-4C17-87A0-8B390223760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D0BE622-672C-49C7-9CC0-DDAC8B3DA68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6F0EECC2-2D25-422D-A361-B7A62B1C6E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4EC7867-3D9C-49DE-903C-D36223A2B1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0D52FF9-D010-442B-8405-5F30C046A29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3FA2FA1-67ED-4542-AF52-AEBFC4890D3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E91829B8-804B-4144-A541-6B8E2AABD6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5903EAF-EFB1-40A7-9592-1C7BC3F19A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4ED75ED4-1CB3-4813-B182-EF2C52D3A6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3C378AA-99D7-49A0-9A3A-6E2BFB3123D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F452A97-EE53-4946-B6B8-DB0CCCA6431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A1026CB-6962-46C9-BB12-D6C87E8FAD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10B80BD3-DA32-4A2B-8FD0-04F726C978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DA7858F-1E24-4FA9-879D-E0E326F744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0E6CBA6-C0F6-4C14-B3EA-BF48BBE72A0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3333180-1D95-4FF8-8225-85A93278D75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08E9229-4B19-4408-BA31-0ACE7D92A7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63A1021-A574-4AFF-ACC2-0F31BC6C55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E97BA3E-95D6-4B30-ABFC-9A117D0271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7FF5720-0B4B-43D7-B52F-68A75695E8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2D61D3B-8DBD-4109-A895-06636330F5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48949D07-076C-4501-92C6-54D7B225B0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C31E0F1-5BC0-47BA-9D84-D7DFCCE40D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4DF66D9-72AE-4804-82E4-A180807C12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25D64601-66AE-4427-8B8F-1CE65BBC28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4555D7F6-3C27-4047-9804-9B8CD60DD3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468F6F03-1765-4400-81D6-721D988585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4C79D424-8308-4BB3-B4FF-B46D7B6B683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2BC41A6-E1F4-4067-8365-F9732FD7D3E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9A6A178-486F-463E-876A-AF0B7788BA6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2AF5568-BC5E-4A68-982E-1EB8EC2B2C3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AB51987F-C17C-4220-BF17-3B9CD3E9E6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2ADAFED-B70B-4975-B9EE-4EC313D742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FEDD118-5B1E-4DCD-8D0D-2A690CD1956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1D1C679-60CD-4726-8705-EF179BC6DA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07FA3DB-1DEA-477A-AC9E-ED58D9B103D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803AEF4-213F-4C0C-B763-ED65E9C9B1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0AFEB13-3134-4437-B88B-98319E62B2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DF7D474-A30F-404A-8985-C944B6EBF5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3B75652-A0D0-4B4F-9B01-AD309E4142E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726828B-A7D9-4493-9B67-5868E6215E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であり、年々上昇傾向にある。類似団体や県内平均と比較して低い水準にあるが、建築から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年程度経過している町有施設が多いため、今後も償却率は上昇見込みである。施設の中でも、総合センター、一部町営住宅、給食センターが高い償却率となっている。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公共施設等総合管理計画及び個別施策計画に基づき、改修や更新などを実施し、適正な公共施設マネジメントに努める。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85DDF7D-96D6-4866-820A-792FC60439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AC747EDE-5D71-4CDC-8B85-CFB705EE63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46AAB97-2A54-4DD0-B1EB-07138AA1305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ED5B849A-68DD-419B-AFD4-DBE5E2F0E68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4471849C-2816-4EB9-A41D-1E4A4041289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BD7811D8-9DCD-49DB-8BA2-33B90207A88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80D15DE-32C9-4D0B-A4DB-20585971090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676D20BB-6CC7-448E-BC81-33684864728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D0AC13D3-73AC-404F-A341-75D9E65D0A5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B759A3EC-3396-4FE0-BE41-8203335F3E0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DC8EC4D3-5F25-4E66-BDFB-4817AAABB04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455202CE-8B6A-4B94-8A53-3D0F6AF37FA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7D88F121-4E63-40CC-9B42-D37A96C7F11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BE7CAA0A-70AA-46DF-8911-B39BB8CAF05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5D621D17-B0B0-4BF5-981D-8E6FA974B97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4656CD5-98CE-4197-A575-E113B4F71E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50C49FB-F722-489D-AEA3-099EAF4501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5854FCB-268F-45D9-889B-BA8DA70274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B58D0CA0-2B14-4BFF-8AD2-E93342E5D3CF}"/>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15A184CA-8317-4FD7-8219-42663B569857}"/>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5F92AD63-9A3A-4BDD-BA5F-14D2CBE64B8C}"/>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DED76FAF-290C-48EE-BC04-4469C0DCAE6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A43A5F19-16CC-4620-A48F-3563CD588C6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0" name="有形固定資産減価償却率平均値テキスト">
          <a:extLst>
            <a:ext uri="{FF2B5EF4-FFF2-40B4-BE49-F238E27FC236}">
              <a16:creationId xmlns:a16="http://schemas.microsoft.com/office/drawing/2014/main" id="{CE4017E8-6CA4-4AF5-9714-80661B993E05}"/>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1" name="フローチャート: 判断 80">
          <a:extLst>
            <a:ext uri="{FF2B5EF4-FFF2-40B4-BE49-F238E27FC236}">
              <a16:creationId xmlns:a16="http://schemas.microsoft.com/office/drawing/2014/main" id="{0CF0A819-0D09-4024-A6D0-8CCAEBF01EF3}"/>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2" name="フローチャート: 判断 81">
          <a:extLst>
            <a:ext uri="{FF2B5EF4-FFF2-40B4-BE49-F238E27FC236}">
              <a16:creationId xmlns:a16="http://schemas.microsoft.com/office/drawing/2014/main" id="{F9D38D9B-3948-4FC7-A47C-D53FF0A49A75}"/>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3" name="フローチャート: 判断 82">
          <a:extLst>
            <a:ext uri="{FF2B5EF4-FFF2-40B4-BE49-F238E27FC236}">
              <a16:creationId xmlns:a16="http://schemas.microsoft.com/office/drawing/2014/main" id="{E8DA49EC-B347-4189-B475-E6F387F5FEC9}"/>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a:extLst>
            <a:ext uri="{FF2B5EF4-FFF2-40B4-BE49-F238E27FC236}">
              <a16:creationId xmlns:a16="http://schemas.microsoft.com/office/drawing/2014/main" id="{DA492E1A-08CD-41F9-BCD7-77997D78C41B}"/>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86451</xdr:rowOff>
    </xdr:from>
    <xdr:to>
      <xdr:col>7</xdr:col>
      <xdr:colOff>187325</xdr:colOff>
      <xdr:row>32</xdr:row>
      <xdr:rowOff>16601</xdr:rowOff>
    </xdr:to>
    <xdr:sp macro="" textlink="">
      <xdr:nvSpPr>
        <xdr:cNvPr id="85" name="フローチャート: 判断 84">
          <a:extLst>
            <a:ext uri="{FF2B5EF4-FFF2-40B4-BE49-F238E27FC236}">
              <a16:creationId xmlns:a16="http://schemas.microsoft.com/office/drawing/2014/main" id="{B2542FD5-06AD-461F-81B6-3FEEB9DB3FE2}"/>
            </a:ext>
          </a:extLst>
        </xdr:cNvPr>
        <xdr:cNvSpPr/>
      </xdr:nvSpPr>
      <xdr:spPr>
        <a:xfrm>
          <a:off x="1714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32C82A8-4276-4E82-92B7-C3802744639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504416E-E8C7-4D64-A22C-D3CCCE98A0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5AE3A1-C21E-4E90-AE68-EDEEB5A2775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B55490-7A72-42FE-A258-A44F04AA39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28B68E8-2289-4851-99EB-62EF576D1CB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1" name="楕円 90">
          <a:extLst>
            <a:ext uri="{FF2B5EF4-FFF2-40B4-BE49-F238E27FC236}">
              <a16:creationId xmlns:a16="http://schemas.microsoft.com/office/drawing/2014/main" id="{124F3208-6666-4990-B66B-B88DF52B9734}"/>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69232</xdr:rowOff>
    </xdr:from>
    <xdr:ext cx="405111" cy="259045"/>
    <xdr:sp macro="" textlink="">
      <xdr:nvSpPr>
        <xdr:cNvPr id="92" name="有形固定資産減価償却率該当値テキスト">
          <a:extLst>
            <a:ext uri="{FF2B5EF4-FFF2-40B4-BE49-F238E27FC236}">
              <a16:creationId xmlns:a16="http://schemas.microsoft.com/office/drawing/2014/main" id="{6FC973A1-03E0-470B-9DBC-3F7E14A8EC6B}"/>
            </a:ext>
          </a:extLst>
        </xdr:cNvPr>
        <xdr:cNvSpPr txBox="1"/>
      </xdr:nvSpPr>
      <xdr:spPr>
        <a:xfrm>
          <a:off x="48133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93" name="楕円 92">
          <a:extLst>
            <a:ext uri="{FF2B5EF4-FFF2-40B4-BE49-F238E27FC236}">
              <a16:creationId xmlns:a16="http://schemas.microsoft.com/office/drawing/2014/main" id="{27C4925A-FC33-4AB0-8830-12B02EB80763}"/>
            </a:ext>
          </a:extLst>
        </xdr:cNvPr>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97155</xdr:rowOff>
    </xdr:to>
    <xdr:cxnSp macro="">
      <xdr:nvCxnSpPr>
        <xdr:cNvPr id="94" name="直線コネクタ 93">
          <a:extLst>
            <a:ext uri="{FF2B5EF4-FFF2-40B4-BE49-F238E27FC236}">
              <a16:creationId xmlns:a16="http://schemas.microsoft.com/office/drawing/2014/main" id="{0C6F2EAB-0D13-49EA-BF9A-4FF203631442}"/>
            </a:ext>
          </a:extLst>
        </xdr:cNvPr>
        <xdr:cNvCxnSpPr/>
      </xdr:nvCxnSpPr>
      <xdr:spPr>
        <a:xfrm>
          <a:off x="4051300" y="613428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106771</xdr:rowOff>
    </xdr:from>
    <xdr:to>
      <xdr:col>15</xdr:col>
      <xdr:colOff>187325</xdr:colOff>
      <xdr:row>31</xdr:row>
      <xdr:rowOff>36921</xdr:rowOff>
    </xdr:to>
    <xdr:sp macro="" textlink="">
      <xdr:nvSpPr>
        <xdr:cNvPr id="95" name="楕円 94">
          <a:extLst>
            <a:ext uri="{FF2B5EF4-FFF2-40B4-BE49-F238E27FC236}">
              <a16:creationId xmlns:a16="http://schemas.microsoft.com/office/drawing/2014/main" id="{554C1C78-FF8F-40FE-BBC9-E96C3276C4AD}"/>
            </a:ext>
          </a:extLst>
        </xdr:cNvPr>
        <xdr:cNvSpPr/>
      </xdr:nvSpPr>
      <xdr:spPr>
        <a:xfrm>
          <a:off x="3238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157571</xdr:rowOff>
    </xdr:from>
    <xdr:to>
      <xdr:col>19</xdr:col>
      <xdr:colOff>136525</xdr:colOff>
      <xdr:row>31</xdr:row>
      <xdr:rowOff>47806</xdr:rowOff>
    </xdr:to>
    <xdr:cxnSp macro="">
      <xdr:nvCxnSpPr>
        <xdr:cNvPr id="96" name="直線コネクタ 95">
          <a:extLst>
            <a:ext uri="{FF2B5EF4-FFF2-40B4-BE49-F238E27FC236}">
              <a16:creationId xmlns:a16="http://schemas.microsoft.com/office/drawing/2014/main" id="{540D43BC-AA1D-4B4A-BDB2-3A9D2388EE1E}"/>
            </a:ext>
          </a:extLst>
        </xdr:cNvPr>
        <xdr:cNvCxnSpPr/>
      </xdr:nvCxnSpPr>
      <xdr:spPr>
        <a:xfrm>
          <a:off x="3289300" y="607259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7" name="楕円 96">
          <a:extLst>
            <a:ext uri="{FF2B5EF4-FFF2-40B4-BE49-F238E27FC236}">
              <a16:creationId xmlns:a16="http://schemas.microsoft.com/office/drawing/2014/main" id="{9963CFC1-755B-487F-9101-29724792DFC7}"/>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157571</xdr:rowOff>
    </xdr:to>
    <xdr:cxnSp macro="">
      <xdr:nvCxnSpPr>
        <xdr:cNvPr id="98" name="直線コネクタ 97">
          <a:extLst>
            <a:ext uri="{FF2B5EF4-FFF2-40B4-BE49-F238E27FC236}">
              <a16:creationId xmlns:a16="http://schemas.microsoft.com/office/drawing/2014/main" id="{61EE8AA5-8CD0-41BD-9833-98E768F6EBBA}"/>
            </a:ext>
          </a:extLst>
        </xdr:cNvPr>
        <xdr:cNvCxnSpPr/>
      </xdr:nvCxnSpPr>
      <xdr:spPr>
        <a:xfrm>
          <a:off x="2527300" y="6017078"/>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99" name="楕円 98">
          <a:extLst>
            <a:ext uri="{FF2B5EF4-FFF2-40B4-BE49-F238E27FC236}">
              <a16:creationId xmlns:a16="http://schemas.microsoft.com/office/drawing/2014/main" id="{9DB2709B-5498-4DBB-891A-D9CC7C711E79}"/>
            </a:ext>
          </a:extLst>
        </xdr:cNvPr>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102053</xdr:rowOff>
    </xdr:to>
    <xdr:cxnSp macro="">
      <xdr:nvCxnSpPr>
        <xdr:cNvPr id="100" name="直線コネクタ 99">
          <a:extLst>
            <a:ext uri="{FF2B5EF4-FFF2-40B4-BE49-F238E27FC236}">
              <a16:creationId xmlns:a16="http://schemas.microsoft.com/office/drawing/2014/main" id="{759BD76C-CF18-42E5-ADF0-02C8F8715B41}"/>
            </a:ext>
          </a:extLst>
        </xdr:cNvPr>
        <xdr:cNvCxnSpPr/>
      </xdr:nvCxnSpPr>
      <xdr:spPr>
        <a:xfrm>
          <a:off x="1765300" y="5961561"/>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1" name="n_1aveValue有形固定資産減価償却率">
          <a:extLst>
            <a:ext uri="{FF2B5EF4-FFF2-40B4-BE49-F238E27FC236}">
              <a16:creationId xmlns:a16="http://schemas.microsoft.com/office/drawing/2014/main" id="{3125BB01-7465-4EB7-8B9A-BCD17564CA8B}"/>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2" name="n_2aveValue有形固定資産減価償却率">
          <a:extLst>
            <a:ext uri="{FF2B5EF4-FFF2-40B4-BE49-F238E27FC236}">
              <a16:creationId xmlns:a16="http://schemas.microsoft.com/office/drawing/2014/main" id="{AA1E7848-F484-49F0-BF40-27F4A64C121A}"/>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3" name="n_3aveValue有形固定資産減価償却率">
          <a:extLst>
            <a:ext uri="{FF2B5EF4-FFF2-40B4-BE49-F238E27FC236}">
              <a16:creationId xmlns:a16="http://schemas.microsoft.com/office/drawing/2014/main" id="{14544E48-D4CD-4541-82D7-684F71BAB555}"/>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7728</xdr:rowOff>
    </xdr:from>
    <xdr:ext cx="405111" cy="259045"/>
    <xdr:sp macro="" textlink="">
      <xdr:nvSpPr>
        <xdr:cNvPr id="104" name="n_4aveValue有形固定資産減価償却率">
          <a:extLst>
            <a:ext uri="{FF2B5EF4-FFF2-40B4-BE49-F238E27FC236}">
              <a16:creationId xmlns:a16="http://schemas.microsoft.com/office/drawing/2014/main" id="{6A39B6A3-8309-4F01-9226-C15F1007C879}"/>
            </a:ext>
          </a:extLst>
        </xdr:cNvPr>
        <xdr:cNvSpPr txBox="1"/>
      </xdr:nvSpPr>
      <xdr:spPr>
        <a:xfrm>
          <a:off x="1562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115133</xdr:rowOff>
    </xdr:from>
    <xdr:ext cx="405111" cy="259045"/>
    <xdr:sp macro="" textlink="">
      <xdr:nvSpPr>
        <xdr:cNvPr id="105" name="n_1mainValue有形固定資産減価償却率">
          <a:extLst>
            <a:ext uri="{FF2B5EF4-FFF2-40B4-BE49-F238E27FC236}">
              <a16:creationId xmlns:a16="http://schemas.microsoft.com/office/drawing/2014/main" id="{4A3EF62C-8F88-442E-B191-EE6E157DF07E}"/>
            </a:ext>
          </a:extLst>
        </xdr:cNvPr>
        <xdr:cNvSpPr txBox="1"/>
      </xdr:nvSpPr>
      <xdr:spPr>
        <a:xfrm>
          <a:off x="3836044" y="585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6" name="n_2mainValue有形固定資産減価償却率">
          <a:extLst>
            <a:ext uri="{FF2B5EF4-FFF2-40B4-BE49-F238E27FC236}">
              <a16:creationId xmlns:a16="http://schemas.microsoft.com/office/drawing/2014/main" id="{8CF6378B-F362-429D-8039-6DEA1474E149}"/>
            </a:ext>
          </a:extLst>
        </xdr:cNvPr>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169380</xdr:rowOff>
    </xdr:from>
    <xdr:ext cx="405111" cy="259045"/>
    <xdr:sp macro="" textlink="">
      <xdr:nvSpPr>
        <xdr:cNvPr id="107" name="n_3mainValue有形固定資産減価償却率">
          <a:extLst>
            <a:ext uri="{FF2B5EF4-FFF2-40B4-BE49-F238E27FC236}">
              <a16:creationId xmlns:a16="http://schemas.microsoft.com/office/drawing/2014/main" id="{C0E271B7-661B-44EE-88F7-1E9BBD5611DE}"/>
            </a:ext>
          </a:extLst>
        </xdr:cNvPr>
        <xdr:cNvSpPr txBox="1"/>
      </xdr:nvSpPr>
      <xdr:spPr>
        <a:xfrm>
          <a:off x="2324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113863</xdr:rowOff>
    </xdr:from>
    <xdr:ext cx="405111" cy="259045"/>
    <xdr:sp macro="" textlink="">
      <xdr:nvSpPr>
        <xdr:cNvPr id="108" name="n_4mainValue有形固定資産減価償却率">
          <a:extLst>
            <a:ext uri="{FF2B5EF4-FFF2-40B4-BE49-F238E27FC236}">
              <a16:creationId xmlns:a16="http://schemas.microsoft.com/office/drawing/2014/main" id="{AF827ACC-05FB-49C9-A058-E0021767BDF6}"/>
            </a:ext>
          </a:extLst>
        </xdr:cNvPr>
        <xdr:cNvSpPr txBox="1"/>
      </xdr:nvSpPr>
      <xdr:spPr>
        <a:xfrm>
          <a:off x="1562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16BCF6C-4B91-40AF-AE2A-62F1269F02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6A536D9-483E-4B74-AA56-4A866933FC9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D39FFF3-BBC2-4FA0-BF0E-2B53A426DA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F6EC9F8-F982-42FA-8790-F4FE4597B7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ED626A0-9EA3-4025-BC78-91D2184C171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4AFB022-A702-432E-97F7-1433049CD74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30A071E-0521-4961-8C82-E1EF990FE1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7874B04-D4C4-443A-8BFA-97E46B13D1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E9ABAE7-1473-4EFB-B0C3-B12CE35FB7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DB417A1-491A-4A13-B67A-69F8B26198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E005ABE-6465-427B-9D0B-A069A4F0C4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02FC145-A54F-4123-AC3F-059EA26A40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26C5F8C-1A26-4B54-8181-4CDD2972DD9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上昇したが、ほほ横ばい状態となった。類似団体などと比較しても低い水準を維持できている。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比率が上昇した主な要因は、地方債現在高の減少（▲</a:t>
          </a:r>
          <a:r>
            <a:rPr kumimoji="1" lang="en-US" altLang="ja-JP" sz="1100">
              <a:latin typeface="ＭＳ Ｐゴシック" panose="020B0600070205080204" pitchFamily="50" charset="-128"/>
              <a:ea typeface="ＭＳ Ｐゴシック" panose="020B0600070205080204" pitchFamily="50" charset="-128"/>
            </a:rPr>
            <a:t>139,676</a:t>
          </a:r>
          <a:r>
            <a:rPr kumimoji="1" lang="ja-JP" altLang="en-US" sz="1100">
              <a:latin typeface="ＭＳ Ｐゴシック" panose="020B0600070205080204" pitchFamily="50" charset="-128"/>
              <a:ea typeface="ＭＳ Ｐゴシック" panose="020B0600070205080204" pitchFamily="50" charset="-128"/>
            </a:rPr>
            <a:t>千円）や下水道組合の負担見込額が減少（▲</a:t>
          </a:r>
          <a:r>
            <a:rPr kumimoji="1" lang="en-US" altLang="ja-JP" sz="1100">
              <a:latin typeface="ＭＳ Ｐゴシック" panose="020B0600070205080204" pitchFamily="50" charset="-128"/>
              <a:ea typeface="ＭＳ Ｐゴシック" panose="020B0600070205080204" pitchFamily="50" charset="-128"/>
            </a:rPr>
            <a:t>116,184</a:t>
          </a:r>
          <a:r>
            <a:rPr kumimoji="1" lang="ja-JP" altLang="en-US" sz="1100">
              <a:latin typeface="ＭＳ Ｐゴシック" panose="020B0600070205080204" pitchFamily="50" charset="-128"/>
              <a:ea typeface="ＭＳ Ｐゴシック" panose="020B0600070205080204" pitchFamily="50" charset="-128"/>
            </a:rPr>
            <a:t>千円）した一方、財政調整基金の取り崩しにより充当可能基金が減少（▲</a:t>
          </a:r>
          <a:r>
            <a:rPr kumimoji="1" lang="en-US" altLang="ja-JP" sz="1100">
              <a:latin typeface="ＭＳ Ｐゴシック" panose="020B0600070205080204" pitchFamily="50" charset="-128"/>
              <a:ea typeface="ＭＳ Ｐゴシック" panose="020B0600070205080204" pitchFamily="50" charset="-128"/>
            </a:rPr>
            <a:t>53.634</a:t>
          </a:r>
          <a:r>
            <a:rPr kumimoji="1" lang="ja-JP" altLang="en-US" sz="1100">
              <a:latin typeface="ＭＳ Ｐゴシック" panose="020B0600070205080204" pitchFamily="50" charset="-128"/>
              <a:ea typeface="ＭＳ Ｐゴシック" panose="020B0600070205080204" pitchFamily="50" charset="-128"/>
            </a:rPr>
            <a:t>千円）したことである。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将来負担率は減少傾向にあるが、公共施設の老朽化に伴い、大規模改修や更新に多額の費用を要することが見込まれるため、より一層適正な財政運営を行う必要がある。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40EBF52-CC19-4327-B9A4-C7D485789B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63FFCE8-4119-4519-8C4F-AE464B76B1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DBD6FEE-7979-4A81-A375-3B652D32E1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0A9AC4A-3DA2-4A82-AAF9-4C28AE38443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EE320BE-9E26-44C1-9FA1-F21679CC9E3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608106D-11D3-4985-B5CF-13AB295D514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9990A222-DA3F-4467-9FCE-5AE94FE56F7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8BC44BB-DBD2-4092-957B-3A47B65AA6C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8279429-C38A-4BF4-BE0D-CF138FFD835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D04DDCDD-3FFE-49E3-B842-41A70BE9E91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539AF67-296A-4B55-96C5-2572643736A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9A5F580-6D4F-4724-B1C7-0AA4F193500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4FCCD2B2-4854-485B-84C4-CB33FEE5C5E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4A6DF01-0943-47A7-ACCF-AD1E2CDB93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070F3CE-A48C-483F-88FB-408FB1EFE7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9688C2F-261C-4953-AF26-B435D991D4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1252252-5E68-4EE9-9424-41A7640CD35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9" name="直線コネクタ 138">
          <a:extLst>
            <a:ext uri="{FF2B5EF4-FFF2-40B4-BE49-F238E27FC236}">
              <a16:creationId xmlns:a16="http://schemas.microsoft.com/office/drawing/2014/main" id="{F5E4B3A3-C023-44B6-AFD4-E4B7596925B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0" name="債務償還比率最小値テキスト">
          <a:extLst>
            <a:ext uri="{FF2B5EF4-FFF2-40B4-BE49-F238E27FC236}">
              <a16:creationId xmlns:a16="http://schemas.microsoft.com/office/drawing/2014/main" id="{7647031B-B97A-46C8-8A1D-8378BC055329}"/>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1" name="直線コネクタ 140">
          <a:extLst>
            <a:ext uri="{FF2B5EF4-FFF2-40B4-BE49-F238E27FC236}">
              <a16:creationId xmlns:a16="http://schemas.microsoft.com/office/drawing/2014/main" id="{E589364E-6CCA-4400-B203-1D8ADC8F9CC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36156F7-1384-4F26-89F0-F9C2C721AA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A0DD510F-FE77-4D07-9F8E-8852541701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4" name="債務償還比率平均値テキスト">
          <a:extLst>
            <a:ext uri="{FF2B5EF4-FFF2-40B4-BE49-F238E27FC236}">
              <a16:creationId xmlns:a16="http://schemas.microsoft.com/office/drawing/2014/main" id="{54045419-7AF5-4899-A0EE-4EB29D655393}"/>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5" name="フローチャート: 判断 144">
          <a:extLst>
            <a:ext uri="{FF2B5EF4-FFF2-40B4-BE49-F238E27FC236}">
              <a16:creationId xmlns:a16="http://schemas.microsoft.com/office/drawing/2014/main" id="{B96D2C37-2164-46AA-A66B-942581F7DE32}"/>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6" name="フローチャート: 判断 145">
          <a:extLst>
            <a:ext uri="{FF2B5EF4-FFF2-40B4-BE49-F238E27FC236}">
              <a16:creationId xmlns:a16="http://schemas.microsoft.com/office/drawing/2014/main" id="{EDE9B165-A287-4B2F-A120-22587059DA4C}"/>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7" name="フローチャート: 判断 146">
          <a:extLst>
            <a:ext uri="{FF2B5EF4-FFF2-40B4-BE49-F238E27FC236}">
              <a16:creationId xmlns:a16="http://schemas.microsoft.com/office/drawing/2014/main" id="{53E272C3-B54A-4A34-BE94-873293C7B7CF}"/>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8" name="フローチャート: 判断 147">
          <a:extLst>
            <a:ext uri="{FF2B5EF4-FFF2-40B4-BE49-F238E27FC236}">
              <a16:creationId xmlns:a16="http://schemas.microsoft.com/office/drawing/2014/main" id="{6DBB8FD0-596B-4AAA-83EB-FF5AFA925E55}"/>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2383</xdr:rowOff>
    </xdr:from>
    <xdr:to>
      <xdr:col>60</xdr:col>
      <xdr:colOff>123825</xdr:colOff>
      <xdr:row>29</xdr:row>
      <xdr:rowOff>103983</xdr:rowOff>
    </xdr:to>
    <xdr:sp macro="" textlink="">
      <xdr:nvSpPr>
        <xdr:cNvPr id="149" name="フローチャート: 判断 148">
          <a:extLst>
            <a:ext uri="{FF2B5EF4-FFF2-40B4-BE49-F238E27FC236}">
              <a16:creationId xmlns:a16="http://schemas.microsoft.com/office/drawing/2014/main" id="{CE65D0AF-92C0-4007-B80F-B8AAAAFC4264}"/>
            </a:ext>
          </a:extLst>
        </xdr:cNvPr>
        <xdr:cNvSpPr/>
      </xdr:nvSpPr>
      <xdr:spPr>
        <a:xfrm>
          <a:off x="11747500" y="574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72F5171-3512-4048-9FD5-CF13377FE49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6E82442-B4EE-4DE4-BB31-0FBA90D41B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EA87ADC-9A8F-408E-B107-48B8959123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8F355D4-8C9D-4AC0-B909-8D7C6AAA28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A94E063-5C26-4405-AFA1-2401B1DEB9A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357</xdr:rowOff>
    </xdr:from>
    <xdr:to>
      <xdr:col>76</xdr:col>
      <xdr:colOff>73025</xdr:colOff>
      <xdr:row>27</xdr:row>
      <xdr:rowOff>101957</xdr:rowOff>
    </xdr:to>
    <xdr:sp macro="" textlink="">
      <xdr:nvSpPr>
        <xdr:cNvPr id="155" name="楕円 154">
          <a:extLst>
            <a:ext uri="{FF2B5EF4-FFF2-40B4-BE49-F238E27FC236}">
              <a16:creationId xmlns:a16="http://schemas.microsoft.com/office/drawing/2014/main" id="{E3CECD90-2EBF-4F4C-A49D-FB07A46E643C}"/>
            </a:ext>
          </a:extLst>
        </xdr:cNvPr>
        <xdr:cNvSpPr/>
      </xdr:nvSpPr>
      <xdr:spPr>
        <a:xfrm>
          <a:off x="14744700" y="54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23234</xdr:rowOff>
    </xdr:from>
    <xdr:ext cx="469744" cy="259045"/>
    <xdr:sp macro="" textlink="">
      <xdr:nvSpPr>
        <xdr:cNvPr id="156" name="債務償還比率該当値テキスト">
          <a:extLst>
            <a:ext uri="{FF2B5EF4-FFF2-40B4-BE49-F238E27FC236}">
              <a16:creationId xmlns:a16="http://schemas.microsoft.com/office/drawing/2014/main" id="{32D4FA7F-8308-4CFB-B425-DFBD6C8974D6}"/>
            </a:ext>
          </a:extLst>
        </xdr:cNvPr>
        <xdr:cNvSpPr txBox="1"/>
      </xdr:nvSpPr>
      <xdr:spPr>
        <a:xfrm>
          <a:off x="14846300" y="52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165844</xdr:rowOff>
    </xdr:from>
    <xdr:to>
      <xdr:col>72</xdr:col>
      <xdr:colOff>123825</xdr:colOff>
      <xdr:row>27</xdr:row>
      <xdr:rowOff>95994</xdr:rowOff>
    </xdr:to>
    <xdr:sp macro="" textlink="">
      <xdr:nvSpPr>
        <xdr:cNvPr id="157" name="楕円 156">
          <a:extLst>
            <a:ext uri="{FF2B5EF4-FFF2-40B4-BE49-F238E27FC236}">
              <a16:creationId xmlns:a16="http://schemas.microsoft.com/office/drawing/2014/main" id="{20E30508-BFB9-40EB-AE8D-8005491F648E}"/>
            </a:ext>
          </a:extLst>
        </xdr:cNvPr>
        <xdr:cNvSpPr/>
      </xdr:nvSpPr>
      <xdr:spPr>
        <a:xfrm>
          <a:off x="14033500" y="53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45194</xdr:rowOff>
    </xdr:from>
    <xdr:to>
      <xdr:col>76</xdr:col>
      <xdr:colOff>22225</xdr:colOff>
      <xdr:row>27</xdr:row>
      <xdr:rowOff>51157</xdr:rowOff>
    </xdr:to>
    <xdr:cxnSp macro="">
      <xdr:nvCxnSpPr>
        <xdr:cNvPr id="158" name="直線コネクタ 157">
          <a:extLst>
            <a:ext uri="{FF2B5EF4-FFF2-40B4-BE49-F238E27FC236}">
              <a16:creationId xmlns:a16="http://schemas.microsoft.com/office/drawing/2014/main" id="{6656904A-96B6-4A5A-B6B5-5A93555E3C04}"/>
            </a:ext>
          </a:extLst>
        </xdr:cNvPr>
        <xdr:cNvCxnSpPr/>
      </xdr:nvCxnSpPr>
      <xdr:spPr>
        <a:xfrm>
          <a:off x="14084300" y="5445869"/>
          <a:ext cx="711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21433</xdr:rowOff>
    </xdr:from>
    <xdr:to>
      <xdr:col>68</xdr:col>
      <xdr:colOff>123825</xdr:colOff>
      <xdr:row>27</xdr:row>
      <xdr:rowOff>123033</xdr:rowOff>
    </xdr:to>
    <xdr:sp macro="" textlink="">
      <xdr:nvSpPr>
        <xdr:cNvPr id="159" name="楕円 158">
          <a:extLst>
            <a:ext uri="{FF2B5EF4-FFF2-40B4-BE49-F238E27FC236}">
              <a16:creationId xmlns:a16="http://schemas.microsoft.com/office/drawing/2014/main" id="{D4FA7D86-EEE9-4C4B-91DD-96E90D18E087}"/>
            </a:ext>
          </a:extLst>
        </xdr:cNvPr>
        <xdr:cNvSpPr/>
      </xdr:nvSpPr>
      <xdr:spPr>
        <a:xfrm>
          <a:off x="13271500" y="54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45194</xdr:rowOff>
    </xdr:from>
    <xdr:to>
      <xdr:col>72</xdr:col>
      <xdr:colOff>73025</xdr:colOff>
      <xdr:row>27</xdr:row>
      <xdr:rowOff>72233</xdr:rowOff>
    </xdr:to>
    <xdr:cxnSp macro="">
      <xdr:nvCxnSpPr>
        <xdr:cNvPr id="160" name="直線コネクタ 159">
          <a:extLst>
            <a:ext uri="{FF2B5EF4-FFF2-40B4-BE49-F238E27FC236}">
              <a16:creationId xmlns:a16="http://schemas.microsoft.com/office/drawing/2014/main" id="{28DB1811-E995-4247-9AE7-9BA64799F706}"/>
            </a:ext>
          </a:extLst>
        </xdr:cNvPr>
        <xdr:cNvCxnSpPr/>
      </xdr:nvCxnSpPr>
      <xdr:spPr>
        <a:xfrm flipV="1">
          <a:off x="13322300" y="5445869"/>
          <a:ext cx="762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167628</xdr:rowOff>
    </xdr:from>
    <xdr:to>
      <xdr:col>64</xdr:col>
      <xdr:colOff>123825</xdr:colOff>
      <xdr:row>28</xdr:row>
      <xdr:rowOff>97778</xdr:rowOff>
    </xdr:to>
    <xdr:sp macro="" textlink="">
      <xdr:nvSpPr>
        <xdr:cNvPr id="161" name="楕円 160">
          <a:extLst>
            <a:ext uri="{FF2B5EF4-FFF2-40B4-BE49-F238E27FC236}">
              <a16:creationId xmlns:a16="http://schemas.microsoft.com/office/drawing/2014/main" id="{73858520-17C2-4AE8-B0FC-44519486D7B6}"/>
            </a:ext>
          </a:extLst>
        </xdr:cNvPr>
        <xdr:cNvSpPr/>
      </xdr:nvSpPr>
      <xdr:spPr>
        <a:xfrm>
          <a:off x="12509500" y="55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72233</xdr:rowOff>
    </xdr:from>
    <xdr:to>
      <xdr:col>68</xdr:col>
      <xdr:colOff>73025</xdr:colOff>
      <xdr:row>28</xdr:row>
      <xdr:rowOff>46978</xdr:rowOff>
    </xdr:to>
    <xdr:cxnSp macro="">
      <xdr:nvCxnSpPr>
        <xdr:cNvPr id="162" name="直線コネクタ 161">
          <a:extLst>
            <a:ext uri="{FF2B5EF4-FFF2-40B4-BE49-F238E27FC236}">
              <a16:creationId xmlns:a16="http://schemas.microsoft.com/office/drawing/2014/main" id="{D76EA761-10FB-4CCE-B33F-43890543D0F1}"/>
            </a:ext>
          </a:extLst>
        </xdr:cNvPr>
        <xdr:cNvCxnSpPr/>
      </xdr:nvCxnSpPr>
      <xdr:spPr>
        <a:xfrm flipV="1">
          <a:off x="12560300" y="5472908"/>
          <a:ext cx="762000" cy="1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75341</xdr:rowOff>
    </xdr:from>
    <xdr:to>
      <xdr:col>60</xdr:col>
      <xdr:colOff>123825</xdr:colOff>
      <xdr:row>29</xdr:row>
      <xdr:rowOff>5491</xdr:rowOff>
    </xdr:to>
    <xdr:sp macro="" textlink="">
      <xdr:nvSpPr>
        <xdr:cNvPr id="163" name="楕円 162">
          <a:extLst>
            <a:ext uri="{FF2B5EF4-FFF2-40B4-BE49-F238E27FC236}">
              <a16:creationId xmlns:a16="http://schemas.microsoft.com/office/drawing/2014/main" id="{6E6F27D1-4587-4B58-8EEF-A3EFF1570A10}"/>
            </a:ext>
          </a:extLst>
        </xdr:cNvPr>
        <xdr:cNvSpPr/>
      </xdr:nvSpPr>
      <xdr:spPr>
        <a:xfrm>
          <a:off x="11747500" y="5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46978</xdr:rowOff>
    </xdr:from>
    <xdr:to>
      <xdr:col>64</xdr:col>
      <xdr:colOff>73025</xdr:colOff>
      <xdr:row>28</xdr:row>
      <xdr:rowOff>126141</xdr:rowOff>
    </xdr:to>
    <xdr:cxnSp macro="">
      <xdr:nvCxnSpPr>
        <xdr:cNvPr id="164" name="直線コネクタ 163">
          <a:extLst>
            <a:ext uri="{FF2B5EF4-FFF2-40B4-BE49-F238E27FC236}">
              <a16:creationId xmlns:a16="http://schemas.microsoft.com/office/drawing/2014/main" id="{ED2CF1E1-9BE6-4FA3-9D2C-D35C023BDEB0}"/>
            </a:ext>
          </a:extLst>
        </xdr:cNvPr>
        <xdr:cNvCxnSpPr/>
      </xdr:nvCxnSpPr>
      <xdr:spPr>
        <a:xfrm flipV="1">
          <a:off x="11798300" y="5619103"/>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5" name="n_1aveValue債務償還比率">
          <a:extLst>
            <a:ext uri="{FF2B5EF4-FFF2-40B4-BE49-F238E27FC236}">
              <a16:creationId xmlns:a16="http://schemas.microsoft.com/office/drawing/2014/main" id="{D220FB3E-2070-4F6B-84D3-E65FC30F6686}"/>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6" name="n_2aveValue債務償還比率">
          <a:extLst>
            <a:ext uri="{FF2B5EF4-FFF2-40B4-BE49-F238E27FC236}">
              <a16:creationId xmlns:a16="http://schemas.microsoft.com/office/drawing/2014/main" id="{332C13AB-9407-4BF8-B898-D813DB2BD166}"/>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7" name="n_3aveValue債務償還比率">
          <a:extLst>
            <a:ext uri="{FF2B5EF4-FFF2-40B4-BE49-F238E27FC236}">
              <a16:creationId xmlns:a16="http://schemas.microsoft.com/office/drawing/2014/main" id="{89B77E2E-A189-4255-8CD8-A7AACD3DE303}"/>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95110</xdr:rowOff>
    </xdr:from>
    <xdr:ext cx="469744" cy="259045"/>
    <xdr:sp macro="" textlink="">
      <xdr:nvSpPr>
        <xdr:cNvPr id="168" name="n_4aveValue債務償還比率">
          <a:extLst>
            <a:ext uri="{FF2B5EF4-FFF2-40B4-BE49-F238E27FC236}">
              <a16:creationId xmlns:a16="http://schemas.microsoft.com/office/drawing/2014/main" id="{EEAFC5CB-7E1B-4628-B5F4-7F4D028660CA}"/>
            </a:ext>
          </a:extLst>
        </xdr:cNvPr>
        <xdr:cNvSpPr txBox="1"/>
      </xdr:nvSpPr>
      <xdr:spPr>
        <a:xfrm>
          <a:off x="11563427" y="583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112521</xdr:rowOff>
    </xdr:from>
    <xdr:ext cx="469744" cy="259045"/>
    <xdr:sp macro="" textlink="">
      <xdr:nvSpPr>
        <xdr:cNvPr id="169" name="n_1mainValue債務償還比率">
          <a:extLst>
            <a:ext uri="{FF2B5EF4-FFF2-40B4-BE49-F238E27FC236}">
              <a16:creationId xmlns:a16="http://schemas.microsoft.com/office/drawing/2014/main" id="{1469CAAA-7A65-4CDE-ABD0-7375C33D329C}"/>
            </a:ext>
          </a:extLst>
        </xdr:cNvPr>
        <xdr:cNvSpPr txBox="1"/>
      </xdr:nvSpPr>
      <xdr:spPr>
        <a:xfrm>
          <a:off x="13836727" y="517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139560</xdr:rowOff>
    </xdr:from>
    <xdr:ext cx="469744" cy="259045"/>
    <xdr:sp macro="" textlink="">
      <xdr:nvSpPr>
        <xdr:cNvPr id="170" name="n_2mainValue債務償還比率">
          <a:extLst>
            <a:ext uri="{FF2B5EF4-FFF2-40B4-BE49-F238E27FC236}">
              <a16:creationId xmlns:a16="http://schemas.microsoft.com/office/drawing/2014/main" id="{71E3A16A-B284-4B8B-9834-3D71602B6AEC}"/>
            </a:ext>
          </a:extLst>
        </xdr:cNvPr>
        <xdr:cNvSpPr txBox="1"/>
      </xdr:nvSpPr>
      <xdr:spPr>
        <a:xfrm>
          <a:off x="13087427" y="51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114305</xdr:rowOff>
    </xdr:from>
    <xdr:ext cx="469744" cy="259045"/>
    <xdr:sp macro="" textlink="">
      <xdr:nvSpPr>
        <xdr:cNvPr id="171" name="n_3mainValue債務償還比率">
          <a:extLst>
            <a:ext uri="{FF2B5EF4-FFF2-40B4-BE49-F238E27FC236}">
              <a16:creationId xmlns:a16="http://schemas.microsoft.com/office/drawing/2014/main" id="{28B8AF41-09B3-4B50-93AD-450572F17FD5}"/>
            </a:ext>
          </a:extLst>
        </xdr:cNvPr>
        <xdr:cNvSpPr txBox="1"/>
      </xdr:nvSpPr>
      <xdr:spPr>
        <a:xfrm>
          <a:off x="12325427" y="534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22018</xdr:rowOff>
    </xdr:from>
    <xdr:ext cx="469744" cy="259045"/>
    <xdr:sp macro="" textlink="">
      <xdr:nvSpPr>
        <xdr:cNvPr id="172" name="n_4mainValue債務償還比率">
          <a:extLst>
            <a:ext uri="{FF2B5EF4-FFF2-40B4-BE49-F238E27FC236}">
              <a16:creationId xmlns:a16="http://schemas.microsoft.com/office/drawing/2014/main" id="{8EB4CFF2-C862-4275-9987-C409C00A1F6C}"/>
            </a:ext>
          </a:extLst>
        </xdr:cNvPr>
        <xdr:cNvSpPr txBox="1"/>
      </xdr:nvSpPr>
      <xdr:spPr>
        <a:xfrm>
          <a:off x="11563427" y="542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7A81601-EAD1-45C2-912F-2D65CBB51A1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F22A265-2DD4-4C14-8ECC-A94C43383F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2CF057A-24EB-4613-B887-40DDB3F3F3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CDE770C-19F2-4CAC-A212-C83A03E2658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D4D8D95-8553-4D2F-8097-1D9C27709A1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4988642-0046-4E8C-ADFD-6561B8A482D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C4EF4F-1398-4B67-AAA1-50AFE71544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E9D482-3E46-477C-AE14-70630616E9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F7A1F4-8130-4B1D-BAE8-618E9627C5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4420F-432B-46C2-9327-82B4A0EB06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298D95-ABD3-4A19-8381-C93178B9C7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A17C79-8B6C-4DCF-85DC-48E38AB35E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104852-1F06-43A2-84D5-B7D5D9E1CE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4F826A-82FC-4635-9514-308F86D045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D6E5D1-0005-4B76-B4E5-7F0FEE58D1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4188AB-46A6-475B-85FD-65615DE4C4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5D765B-DB7B-4B9F-ABFA-4EE563FD9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390345-BB44-486F-8DC4-991690CCFA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386C58-7FC7-47AB-8956-CB15481605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E93FC3-2D45-4FC3-A800-1F48379847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2ACA5A-73E4-43E1-803F-7B712D9A6B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A26195-8674-408F-A767-625FA984ED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D8BDB4-069A-4729-8427-DD650D0CC1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97F8B4-CA65-4EBD-ACC3-97AA14B2C3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3F6120-4878-41A4-A0D0-E06AB2CDBD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50CB65-F08E-4034-96BC-E245DC775C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CFEA9C-9FDD-48FC-94D6-47CA8FF2FE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CFBA75-3EB8-4789-B1E8-567D685370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53AB16-BB0E-4BD4-8609-9A0169896C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05890E-2C75-46FF-9A19-78B2E222F6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0807C1-4056-4A03-B93C-1D1BD334BC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B9F87E-49FF-4DCF-A9DB-44E2201140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6623DF-9113-42B4-A0EA-5EBC27246C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BA1C76-06AD-45ED-A183-B7B769CECB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20EDAD-AEA3-442E-925B-EA253843DC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AFE224-4CCF-4095-8840-E8DE8C3C45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EDFB94-D4CB-4ACB-A86B-C600F049A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83FFAE-493B-4A2F-824C-B6E770D473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133FCC-158A-417B-BA54-C97738E4A6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29F587-FDA6-4814-BE85-96D71344C3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E60629-5F96-444C-850C-B341ABCC99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4A4AB8-BD91-4B57-81C4-0939149C1A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8A3A0E-9E9C-445E-BF1B-49F91E72A0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75090-3FD0-40ED-AD52-64CE95450E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4A36BA-E146-41FB-A25A-821FCEC0E7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93B9D8-9671-4F41-834C-8857F138F1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4105DC-6C49-4A17-81F7-1ED6016405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7D55D5-6F6E-4080-AC33-26AA0B7AFA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790AB43-C4AC-4182-BA82-FEA9182578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3F9374-D088-4FDA-BAFA-6D5F267A90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F1064C3-8CE8-410D-826E-A1535D8792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CF4A0D-21AD-4368-9428-68441E04388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C11E5F-5EA6-46B8-81F6-8177CDC6EC5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5461C0E-E359-4078-BC9B-BB357C32F96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0C44E5-7BF5-49E9-B070-E6F7ADEE52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5C668C7-AB07-48FF-985E-5FCA0F1226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23DADAC-C5A9-46E9-8A49-12058F43424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9DD83FD-05FD-4239-A2A5-D88F855D277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B61DC4-949B-4C4F-ADAD-429C2B239A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D43248E-15C0-4C48-9C4D-174AE171B0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D7A3200-4599-4E8D-9263-00B3B119A7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A283F5E-EC7A-452B-82B9-B45AE7FB9634}"/>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E89530C-1673-4124-8FAC-B83CB00C4DDE}"/>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A589C7D2-859C-4E3F-BB7C-430CDD49962F}"/>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8C2566D-F3BA-461A-B96E-A94377944CEB}"/>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542B2EA-0F1C-4A63-A4CE-17EF4059FF4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AA5F5E69-0B1F-4CC1-9FD2-1739632DFF52}"/>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E0864CC-B536-44D7-AB4C-CF7E0FB43F8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6211BB17-2217-4D92-9CC6-3DA7E5F88B37}"/>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8CF35AE-F83D-42BF-819A-D456B6C65768}"/>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83A12B2-5355-464F-BC58-0AEF3703A7F1}"/>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2C4FB75A-43A6-4548-9E51-8EB25BFE35C7}"/>
            </a:ext>
          </a:extLst>
        </xdr:cNvPr>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A8DA24F-0027-4348-AB31-D9E724B9B9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2830E7-0EA1-4B29-97CF-4A461FF9FE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3F1907-7A17-4070-8F5E-0AB66CAEB5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02FE68-6264-476B-BD82-42A6ACF383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C4BEE8-9085-4F34-B1A1-1E3C80EFE5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73" name="楕円 72">
          <a:extLst>
            <a:ext uri="{FF2B5EF4-FFF2-40B4-BE49-F238E27FC236}">
              <a16:creationId xmlns:a16="http://schemas.microsoft.com/office/drawing/2014/main" id="{77654E65-9DA3-4E3E-9798-E56D4722E901}"/>
            </a:ext>
          </a:extLst>
        </xdr:cNvPr>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423927B1-327B-44D4-AF29-9D9B9753279C}"/>
            </a:ext>
          </a:extLst>
        </xdr:cNvPr>
        <xdr:cNvSpPr txBox="1"/>
      </xdr:nvSpPr>
      <xdr:spPr>
        <a:xfrm>
          <a:off x="4673600"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107315</xdr:rowOff>
    </xdr:from>
    <xdr:to>
      <xdr:col>20</xdr:col>
      <xdr:colOff>38100</xdr:colOff>
      <xdr:row>36</xdr:row>
      <xdr:rowOff>37465</xdr:rowOff>
    </xdr:to>
    <xdr:sp macro="" textlink="">
      <xdr:nvSpPr>
        <xdr:cNvPr id="75" name="楕円 74">
          <a:extLst>
            <a:ext uri="{FF2B5EF4-FFF2-40B4-BE49-F238E27FC236}">
              <a16:creationId xmlns:a16="http://schemas.microsoft.com/office/drawing/2014/main" id="{802E15BD-A968-4AA3-A479-268793B608AA}"/>
            </a:ext>
          </a:extLst>
        </xdr:cNvPr>
        <xdr:cNvSpPr/>
      </xdr:nvSpPr>
      <xdr:spPr>
        <a:xfrm>
          <a:off x="3746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158115</xdr:rowOff>
    </xdr:from>
    <xdr:to>
      <xdr:col>24</xdr:col>
      <xdr:colOff>63500</xdr:colOff>
      <xdr:row>36</xdr:row>
      <xdr:rowOff>9525</xdr:rowOff>
    </xdr:to>
    <xdr:cxnSp macro="">
      <xdr:nvCxnSpPr>
        <xdr:cNvPr id="76" name="直線コネクタ 75">
          <a:extLst>
            <a:ext uri="{FF2B5EF4-FFF2-40B4-BE49-F238E27FC236}">
              <a16:creationId xmlns:a16="http://schemas.microsoft.com/office/drawing/2014/main" id="{D5A1A4B3-84F3-49F9-9377-6632A2B6876B}"/>
            </a:ext>
          </a:extLst>
        </xdr:cNvPr>
        <xdr:cNvCxnSpPr/>
      </xdr:nvCxnSpPr>
      <xdr:spPr>
        <a:xfrm>
          <a:off x="3797300" y="61588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76835</xdr:rowOff>
    </xdr:from>
    <xdr:to>
      <xdr:col>15</xdr:col>
      <xdr:colOff>101600</xdr:colOff>
      <xdr:row>36</xdr:row>
      <xdr:rowOff>6985</xdr:rowOff>
    </xdr:to>
    <xdr:sp macro="" textlink="">
      <xdr:nvSpPr>
        <xdr:cNvPr id="77" name="楕円 76">
          <a:extLst>
            <a:ext uri="{FF2B5EF4-FFF2-40B4-BE49-F238E27FC236}">
              <a16:creationId xmlns:a16="http://schemas.microsoft.com/office/drawing/2014/main" id="{7AB94ABA-4766-40C2-A971-BFD1C277CBC7}"/>
            </a:ext>
          </a:extLst>
        </xdr:cNvPr>
        <xdr:cNvSpPr/>
      </xdr:nvSpPr>
      <xdr:spPr>
        <a:xfrm>
          <a:off x="2857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127635</xdr:rowOff>
    </xdr:from>
    <xdr:to>
      <xdr:col>19</xdr:col>
      <xdr:colOff>177800</xdr:colOff>
      <xdr:row>35</xdr:row>
      <xdr:rowOff>158115</xdr:rowOff>
    </xdr:to>
    <xdr:cxnSp macro="">
      <xdr:nvCxnSpPr>
        <xdr:cNvPr id="78" name="直線コネクタ 77">
          <a:extLst>
            <a:ext uri="{FF2B5EF4-FFF2-40B4-BE49-F238E27FC236}">
              <a16:creationId xmlns:a16="http://schemas.microsoft.com/office/drawing/2014/main" id="{D7D24794-9C71-4902-96A0-C50BBDE711AF}"/>
            </a:ext>
          </a:extLst>
        </xdr:cNvPr>
        <xdr:cNvCxnSpPr/>
      </xdr:nvCxnSpPr>
      <xdr:spPr>
        <a:xfrm>
          <a:off x="2908300" y="6128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61595</xdr:rowOff>
    </xdr:from>
    <xdr:to>
      <xdr:col>10</xdr:col>
      <xdr:colOff>165100</xdr:colOff>
      <xdr:row>35</xdr:row>
      <xdr:rowOff>163195</xdr:rowOff>
    </xdr:to>
    <xdr:sp macro="" textlink="">
      <xdr:nvSpPr>
        <xdr:cNvPr id="79" name="楕円 78">
          <a:extLst>
            <a:ext uri="{FF2B5EF4-FFF2-40B4-BE49-F238E27FC236}">
              <a16:creationId xmlns:a16="http://schemas.microsoft.com/office/drawing/2014/main" id="{BEE166C3-3980-4E47-9AFE-02DAFF6BFB74}"/>
            </a:ext>
          </a:extLst>
        </xdr:cNvPr>
        <xdr:cNvSpPr/>
      </xdr:nvSpPr>
      <xdr:spPr>
        <a:xfrm>
          <a:off x="1968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112395</xdr:rowOff>
    </xdr:from>
    <xdr:to>
      <xdr:col>15</xdr:col>
      <xdr:colOff>50800</xdr:colOff>
      <xdr:row>35</xdr:row>
      <xdr:rowOff>127635</xdr:rowOff>
    </xdr:to>
    <xdr:cxnSp macro="">
      <xdr:nvCxnSpPr>
        <xdr:cNvPr id="80" name="直線コネクタ 79">
          <a:extLst>
            <a:ext uri="{FF2B5EF4-FFF2-40B4-BE49-F238E27FC236}">
              <a16:creationId xmlns:a16="http://schemas.microsoft.com/office/drawing/2014/main" id="{1FB98875-FB1C-49EE-B1FC-5D4C86FB490A}"/>
            </a:ext>
          </a:extLst>
        </xdr:cNvPr>
        <xdr:cNvCxnSpPr/>
      </xdr:nvCxnSpPr>
      <xdr:spPr>
        <a:xfrm>
          <a:off x="2019300" y="6113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31115</xdr:rowOff>
    </xdr:from>
    <xdr:to>
      <xdr:col>6</xdr:col>
      <xdr:colOff>38100</xdr:colOff>
      <xdr:row>35</xdr:row>
      <xdr:rowOff>132715</xdr:rowOff>
    </xdr:to>
    <xdr:sp macro="" textlink="">
      <xdr:nvSpPr>
        <xdr:cNvPr id="81" name="楕円 80">
          <a:extLst>
            <a:ext uri="{FF2B5EF4-FFF2-40B4-BE49-F238E27FC236}">
              <a16:creationId xmlns:a16="http://schemas.microsoft.com/office/drawing/2014/main" id="{803169CE-B1A9-45B9-A742-912ABFD67E92}"/>
            </a:ext>
          </a:extLst>
        </xdr:cNvPr>
        <xdr:cNvSpPr/>
      </xdr:nvSpPr>
      <xdr:spPr>
        <a:xfrm>
          <a:off x="1079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81915</xdr:rowOff>
    </xdr:from>
    <xdr:to>
      <xdr:col>10</xdr:col>
      <xdr:colOff>114300</xdr:colOff>
      <xdr:row>35</xdr:row>
      <xdr:rowOff>112395</xdr:rowOff>
    </xdr:to>
    <xdr:cxnSp macro="">
      <xdr:nvCxnSpPr>
        <xdr:cNvPr id="82" name="直線コネクタ 81">
          <a:extLst>
            <a:ext uri="{FF2B5EF4-FFF2-40B4-BE49-F238E27FC236}">
              <a16:creationId xmlns:a16="http://schemas.microsoft.com/office/drawing/2014/main" id="{50CA0452-F460-49EA-A394-25D3A0C17F0E}"/>
            </a:ext>
          </a:extLst>
        </xdr:cNvPr>
        <xdr:cNvCxnSpPr/>
      </xdr:nvCxnSpPr>
      <xdr:spPr>
        <a:xfrm>
          <a:off x="1130300" y="60826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6E1E6A81-C2E9-45CA-8F30-4776222ECE5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6637761A-B2AE-465D-9A86-31BC1DAB7285}"/>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F7DF7D31-93F1-44A1-82E7-E67E8FFAB175}"/>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86" name="n_4aveValue【道路】&#10;有形固定資産減価償却率">
          <a:extLst>
            <a:ext uri="{FF2B5EF4-FFF2-40B4-BE49-F238E27FC236}">
              <a16:creationId xmlns:a16="http://schemas.microsoft.com/office/drawing/2014/main" id="{E1FE9470-55F6-418C-90E7-CA762B0AB57E}"/>
            </a:ext>
          </a:extLst>
        </xdr:cNvPr>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1B71D9E9-1AAC-4378-9734-7DF6B46238A7}"/>
            </a:ext>
          </a:extLst>
        </xdr:cNvPr>
        <xdr:cNvSpPr txBox="1"/>
      </xdr:nvSpPr>
      <xdr:spPr>
        <a:xfrm>
          <a:off x="3582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5DC77075-8A21-4C8E-A106-25842034C7BC}"/>
            </a:ext>
          </a:extLst>
        </xdr:cNvPr>
        <xdr:cNvSpPr txBox="1"/>
      </xdr:nvSpPr>
      <xdr:spPr>
        <a:xfrm>
          <a:off x="2705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8EBC3AAF-3446-472B-BCBD-EB3E53F3F404}"/>
            </a:ext>
          </a:extLst>
        </xdr:cNvPr>
        <xdr:cNvSpPr txBox="1"/>
      </xdr:nvSpPr>
      <xdr:spPr>
        <a:xfrm>
          <a:off x="1816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149242</xdr:rowOff>
    </xdr:from>
    <xdr:ext cx="405111" cy="259045"/>
    <xdr:sp macro="" textlink="">
      <xdr:nvSpPr>
        <xdr:cNvPr id="90" name="n_4mainValue【道路】&#10;有形固定資産減価償却率">
          <a:extLst>
            <a:ext uri="{FF2B5EF4-FFF2-40B4-BE49-F238E27FC236}">
              <a16:creationId xmlns:a16="http://schemas.microsoft.com/office/drawing/2014/main" id="{335F9760-52AA-4277-A9E7-4D9131E99DA0}"/>
            </a:ext>
          </a:extLst>
        </xdr:cNvPr>
        <xdr:cNvSpPr txBox="1"/>
      </xdr:nvSpPr>
      <xdr:spPr>
        <a:xfrm>
          <a:off x="927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3670C5-BE8E-486C-BDE5-617CE95180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224012-1425-4A87-852C-54DA865B87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7A3632E-9F91-42A0-B01F-CD9279CEC3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3FE398E-C640-46B8-A9CF-6ED8A2E6A1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D33EDDC-F1D2-4222-AAED-120BFEB965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214AD8-2839-451A-86F0-E58832B0B1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5EE473-08A1-486D-BEC4-C44350D919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63C6EBD-0326-4F8B-BA75-147FACA4B6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414C3F-4FE3-4F0F-AE1D-64ADE39F0C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A3C823-33EE-4C16-A2F6-545A4CC618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785C420-2C47-4609-815E-A39C98356D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301D390-31D3-46AC-9CFD-B8F9A690EB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280033F-A8B6-4BF9-BB82-6A232E19259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0084744-984E-40C2-960F-52D85BD21E8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E55A206-E555-4D57-A71D-0F6042D12D6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B97123B-33C1-4DA0-B680-311161926D9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9E56FC4-029D-4AF7-8DD3-6C2B75C7CCD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B3F174E-D245-4997-B94F-4BA9802734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E4CF20-043D-4A86-9EBB-BA5318DEE80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376D552-F88E-466F-A623-ADF228DF157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30C76A2-4A49-4B50-8F94-A5B805725E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6643505-DEC0-4EF7-A511-E0A96125506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DA9590D-E32B-4D29-8A6A-26EB008133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D8055CB-9B02-4108-902A-9B52EA98C3D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9D313B6E-FC60-4F3A-8055-0E42C043ADC8}"/>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B4F156B8-CC4F-42D5-B9F4-FC08C3CAA554}"/>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291D908F-8373-4A7C-B9A6-516613A948CD}"/>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CA4FBE72-87F7-45C7-99E5-FB8B2DD833BC}"/>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661652D1-17BD-4094-B78B-C3739E7CC96A}"/>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ABDBB59C-FD91-4A87-890C-EB63D23DFFB7}"/>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4607D2D-6791-426C-8CA8-F4F82527994B}"/>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11E7A10-17E8-4214-989E-4CCA3643E20E}"/>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192A9A56-C365-476B-9ADF-C33C470E06DF}"/>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64567</xdr:rowOff>
    </xdr:from>
    <xdr:to>
      <xdr:col>36</xdr:col>
      <xdr:colOff>165100</xdr:colOff>
      <xdr:row>40</xdr:row>
      <xdr:rowOff>166167</xdr:rowOff>
    </xdr:to>
    <xdr:sp macro="" textlink="">
      <xdr:nvSpPr>
        <xdr:cNvPr id="124" name="フローチャート: 判断 123">
          <a:extLst>
            <a:ext uri="{FF2B5EF4-FFF2-40B4-BE49-F238E27FC236}">
              <a16:creationId xmlns:a16="http://schemas.microsoft.com/office/drawing/2014/main" id="{0205656D-D4DE-4EC2-9137-4EFCBBB6CFEB}"/>
            </a:ext>
          </a:extLst>
        </xdr:cNvPr>
        <xdr:cNvSpPr/>
      </xdr:nvSpPr>
      <xdr:spPr>
        <a:xfrm>
          <a:off x="6921500" y="69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E4ECE9-4683-477A-8F33-F4E7588E4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1ABC0F-9C6F-4498-86DB-51FD4564FB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A9206C-1621-4B45-B0E2-4D9F44B01D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037EC4-CBDC-4B6C-8FBC-42138F7A02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FDE651-325D-4C61-9D2E-887A59D884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59754</xdr:rowOff>
    </xdr:from>
    <xdr:to>
      <xdr:col>55</xdr:col>
      <xdr:colOff>50800</xdr:colOff>
      <xdr:row>40</xdr:row>
      <xdr:rowOff>161354</xdr:rowOff>
    </xdr:to>
    <xdr:sp macro="" textlink="">
      <xdr:nvSpPr>
        <xdr:cNvPr id="130" name="楕円 129">
          <a:extLst>
            <a:ext uri="{FF2B5EF4-FFF2-40B4-BE49-F238E27FC236}">
              <a16:creationId xmlns:a16="http://schemas.microsoft.com/office/drawing/2014/main" id="{D98DD68E-64C3-4353-ADE7-8BBD2D717C75}"/>
            </a:ext>
          </a:extLst>
        </xdr:cNvPr>
        <xdr:cNvSpPr/>
      </xdr:nvSpPr>
      <xdr:spPr>
        <a:xfrm>
          <a:off x="10426700" y="69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38181</xdr:rowOff>
    </xdr:from>
    <xdr:ext cx="534377" cy="259045"/>
    <xdr:sp macro="" textlink="">
      <xdr:nvSpPr>
        <xdr:cNvPr id="131" name="【道路】&#10;一人当たり延長該当値テキスト">
          <a:extLst>
            <a:ext uri="{FF2B5EF4-FFF2-40B4-BE49-F238E27FC236}">
              <a16:creationId xmlns:a16="http://schemas.microsoft.com/office/drawing/2014/main" id="{ADEC1D03-BCEF-4D91-8B88-2038B8E6EC77}"/>
            </a:ext>
          </a:extLst>
        </xdr:cNvPr>
        <xdr:cNvSpPr txBox="1"/>
      </xdr:nvSpPr>
      <xdr:spPr>
        <a:xfrm>
          <a:off x="10515600" y="68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65177</xdr:rowOff>
    </xdr:from>
    <xdr:to>
      <xdr:col>50</xdr:col>
      <xdr:colOff>165100</xdr:colOff>
      <xdr:row>40</xdr:row>
      <xdr:rowOff>166777</xdr:rowOff>
    </xdr:to>
    <xdr:sp macro="" textlink="">
      <xdr:nvSpPr>
        <xdr:cNvPr id="132" name="楕円 131">
          <a:extLst>
            <a:ext uri="{FF2B5EF4-FFF2-40B4-BE49-F238E27FC236}">
              <a16:creationId xmlns:a16="http://schemas.microsoft.com/office/drawing/2014/main" id="{68EB3DE2-5376-444C-8551-0ADBE5B6DCEC}"/>
            </a:ext>
          </a:extLst>
        </xdr:cNvPr>
        <xdr:cNvSpPr/>
      </xdr:nvSpPr>
      <xdr:spPr>
        <a:xfrm>
          <a:off x="9588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110554</xdr:rowOff>
    </xdr:from>
    <xdr:to>
      <xdr:col>55</xdr:col>
      <xdr:colOff>0</xdr:colOff>
      <xdr:row>40</xdr:row>
      <xdr:rowOff>115977</xdr:rowOff>
    </xdr:to>
    <xdr:cxnSp macro="">
      <xdr:nvCxnSpPr>
        <xdr:cNvPr id="133" name="直線コネクタ 132">
          <a:extLst>
            <a:ext uri="{FF2B5EF4-FFF2-40B4-BE49-F238E27FC236}">
              <a16:creationId xmlns:a16="http://schemas.microsoft.com/office/drawing/2014/main" id="{1B12D9D2-3BA0-44C3-A8D6-2CC1CD896BE5}"/>
            </a:ext>
          </a:extLst>
        </xdr:cNvPr>
        <xdr:cNvCxnSpPr/>
      </xdr:nvCxnSpPr>
      <xdr:spPr>
        <a:xfrm flipV="1">
          <a:off x="9639300" y="6968554"/>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68986</xdr:rowOff>
    </xdr:from>
    <xdr:to>
      <xdr:col>46</xdr:col>
      <xdr:colOff>38100</xdr:colOff>
      <xdr:row>40</xdr:row>
      <xdr:rowOff>170586</xdr:rowOff>
    </xdr:to>
    <xdr:sp macro="" textlink="">
      <xdr:nvSpPr>
        <xdr:cNvPr id="134" name="楕円 133">
          <a:extLst>
            <a:ext uri="{FF2B5EF4-FFF2-40B4-BE49-F238E27FC236}">
              <a16:creationId xmlns:a16="http://schemas.microsoft.com/office/drawing/2014/main" id="{01806FA0-F368-468F-8277-5E09F68736C2}"/>
            </a:ext>
          </a:extLst>
        </xdr:cNvPr>
        <xdr:cNvSpPr/>
      </xdr:nvSpPr>
      <xdr:spPr>
        <a:xfrm>
          <a:off x="8699500" y="69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115977</xdr:rowOff>
    </xdr:from>
    <xdr:to>
      <xdr:col>50</xdr:col>
      <xdr:colOff>114300</xdr:colOff>
      <xdr:row>40</xdr:row>
      <xdr:rowOff>119786</xdr:rowOff>
    </xdr:to>
    <xdr:cxnSp macro="">
      <xdr:nvCxnSpPr>
        <xdr:cNvPr id="135" name="直線コネクタ 134">
          <a:extLst>
            <a:ext uri="{FF2B5EF4-FFF2-40B4-BE49-F238E27FC236}">
              <a16:creationId xmlns:a16="http://schemas.microsoft.com/office/drawing/2014/main" id="{3231EF9A-F534-45B2-8DDB-F353FA7009B4}"/>
            </a:ext>
          </a:extLst>
        </xdr:cNvPr>
        <xdr:cNvCxnSpPr/>
      </xdr:nvCxnSpPr>
      <xdr:spPr>
        <a:xfrm flipV="1">
          <a:off x="8750300" y="697397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72949</xdr:rowOff>
    </xdr:from>
    <xdr:to>
      <xdr:col>41</xdr:col>
      <xdr:colOff>101600</xdr:colOff>
      <xdr:row>41</xdr:row>
      <xdr:rowOff>3099</xdr:rowOff>
    </xdr:to>
    <xdr:sp macro="" textlink="">
      <xdr:nvSpPr>
        <xdr:cNvPr id="136" name="楕円 135">
          <a:extLst>
            <a:ext uri="{FF2B5EF4-FFF2-40B4-BE49-F238E27FC236}">
              <a16:creationId xmlns:a16="http://schemas.microsoft.com/office/drawing/2014/main" id="{D22FCDC4-C8BC-4DFB-8CC3-655A4A85B2F1}"/>
            </a:ext>
          </a:extLst>
        </xdr:cNvPr>
        <xdr:cNvSpPr/>
      </xdr:nvSpPr>
      <xdr:spPr>
        <a:xfrm>
          <a:off x="7810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119786</xdr:rowOff>
    </xdr:from>
    <xdr:to>
      <xdr:col>45</xdr:col>
      <xdr:colOff>177800</xdr:colOff>
      <xdr:row>40</xdr:row>
      <xdr:rowOff>123749</xdr:rowOff>
    </xdr:to>
    <xdr:cxnSp macro="">
      <xdr:nvCxnSpPr>
        <xdr:cNvPr id="137" name="直線コネクタ 136">
          <a:extLst>
            <a:ext uri="{FF2B5EF4-FFF2-40B4-BE49-F238E27FC236}">
              <a16:creationId xmlns:a16="http://schemas.microsoft.com/office/drawing/2014/main" id="{E6EC166F-0E5C-43A6-8A75-7979081229F3}"/>
            </a:ext>
          </a:extLst>
        </xdr:cNvPr>
        <xdr:cNvCxnSpPr/>
      </xdr:nvCxnSpPr>
      <xdr:spPr>
        <a:xfrm flipV="1">
          <a:off x="7861300" y="697778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77280</xdr:rowOff>
    </xdr:from>
    <xdr:to>
      <xdr:col>36</xdr:col>
      <xdr:colOff>165100</xdr:colOff>
      <xdr:row>41</xdr:row>
      <xdr:rowOff>7430</xdr:rowOff>
    </xdr:to>
    <xdr:sp macro="" textlink="">
      <xdr:nvSpPr>
        <xdr:cNvPr id="138" name="楕円 137">
          <a:extLst>
            <a:ext uri="{FF2B5EF4-FFF2-40B4-BE49-F238E27FC236}">
              <a16:creationId xmlns:a16="http://schemas.microsoft.com/office/drawing/2014/main" id="{377ADF8D-BEA7-4581-82BD-8C9D105C55D7}"/>
            </a:ext>
          </a:extLst>
        </xdr:cNvPr>
        <xdr:cNvSpPr/>
      </xdr:nvSpPr>
      <xdr:spPr>
        <a:xfrm>
          <a:off x="6921500" y="6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123749</xdr:rowOff>
    </xdr:from>
    <xdr:to>
      <xdr:col>41</xdr:col>
      <xdr:colOff>50800</xdr:colOff>
      <xdr:row>40</xdr:row>
      <xdr:rowOff>128080</xdr:rowOff>
    </xdr:to>
    <xdr:cxnSp macro="">
      <xdr:nvCxnSpPr>
        <xdr:cNvPr id="139" name="直線コネクタ 138">
          <a:extLst>
            <a:ext uri="{FF2B5EF4-FFF2-40B4-BE49-F238E27FC236}">
              <a16:creationId xmlns:a16="http://schemas.microsoft.com/office/drawing/2014/main" id="{48E6B376-B6E0-46DC-B436-D4E76C28CDBB}"/>
            </a:ext>
          </a:extLst>
        </xdr:cNvPr>
        <xdr:cNvCxnSpPr/>
      </xdr:nvCxnSpPr>
      <xdr:spPr>
        <a:xfrm flipV="1">
          <a:off x="6972300" y="6981749"/>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BA51FDD4-7F33-4ADE-AAFB-35A17E7AD438}"/>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F6649EC-8C2D-45DF-B00B-C6DD6A3D74AB}"/>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434921ED-B123-4DA2-8F6D-3F0D928C36F3}"/>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11244</xdr:rowOff>
    </xdr:from>
    <xdr:ext cx="534377" cy="259045"/>
    <xdr:sp macro="" textlink="">
      <xdr:nvSpPr>
        <xdr:cNvPr id="143" name="n_4aveValue【道路】&#10;一人当たり延長">
          <a:extLst>
            <a:ext uri="{FF2B5EF4-FFF2-40B4-BE49-F238E27FC236}">
              <a16:creationId xmlns:a16="http://schemas.microsoft.com/office/drawing/2014/main" id="{6FF26DA7-0060-4029-A9D2-25C1015A9BDF}"/>
            </a:ext>
          </a:extLst>
        </xdr:cNvPr>
        <xdr:cNvSpPr txBox="1"/>
      </xdr:nvSpPr>
      <xdr:spPr>
        <a:xfrm>
          <a:off x="6705111" y="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157904</xdr:rowOff>
    </xdr:from>
    <xdr:ext cx="534377" cy="259045"/>
    <xdr:sp macro="" textlink="">
      <xdr:nvSpPr>
        <xdr:cNvPr id="144" name="n_1mainValue【道路】&#10;一人当たり延長">
          <a:extLst>
            <a:ext uri="{FF2B5EF4-FFF2-40B4-BE49-F238E27FC236}">
              <a16:creationId xmlns:a16="http://schemas.microsoft.com/office/drawing/2014/main" id="{18C6CB2F-0914-42F1-9A60-216088E51013}"/>
            </a:ext>
          </a:extLst>
        </xdr:cNvPr>
        <xdr:cNvSpPr txBox="1"/>
      </xdr:nvSpPr>
      <xdr:spPr>
        <a:xfrm>
          <a:off x="93594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161713</xdr:rowOff>
    </xdr:from>
    <xdr:ext cx="534377" cy="259045"/>
    <xdr:sp macro="" textlink="">
      <xdr:nvSpPr>
        <xdr:cNvPr id="145" name="n_2mainValue【道路】&#10;一人当たり延長">
          <a:extLst>
            <a:ext uri="{FF2B5EF4-FFF2-40B4-BE49-F238E27FC236}">
              <a16:creationId xmlns:a16="http://schemas.microsoft.com/office/drawing/2014/main" id="{EE7ADA3D-442C-4A08-B575-9D2E6A29BBFA}"/>
            </a:ext>
          </a:extLst>
        </xdr:cNvPr>
        <xdr:cNvSpPr txBox="1"/>
      </xdr:nvSpPr>
      <xdr:spPr>
        <a:xfrm>
          <a:off x="8483111" y="70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165676</xdr:rowOff>
    </xdr:from>
    <xdr:ext cx="534377" cy="259045"/>
    <xdr:sp macro="" textlink="">
      <xdr:nvSpPr>
        <xdr:cNvPr id="146" name="n_3mainValue【道路】&#10;一人当たり延長">
          <a:extLst>
            <a:ext uri="{FF2B5EF4-FFF2-40B4-BE49-F238E27FC236}">
              <a16:creationId xmlns:a16="http://schemas.microsoft.com/office/drawing/2014/main" id="{334B22A1-84FB-4892-8E8D-4F1F4679962C}"/>
            </a:ext>
          </a:extLst>
        </xdr:cNvPr>
        <xdr:cNvSpPr txBox="1"/>
      </xdr:nvSpPr>
      <xdr:spPr>
        <a:xfrm>
          <a:off x="7594111" y="70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170007</xdr:rowOff>
    </xdr:from>
    <xdr:ext cx="534377" cy="259045"/>
    <xdr:sp macro="" textlink="">
      <xdr:nvSpPr>
        <xdr:cNvPr id="147" name="n_4mainValue【道路】&#10;一人当たり延長">
          <a:extLst>
            <a:ext uri="{FF2B5EF4-FFF2-40B4-BE49-F238E27FC236}">
              <a16:creationId xmlns:a16="http://schemas.microsoft.com/office/drawing/2014/main" id="{0A7FDCC1-A890-42A7-B484-5798F0315BF1}"/>
            </a:ext>
          </a:extLst>
        </xdr:cNvPr>
        <xdr:cNvSpPr txBox="1"/>
      </xdr:nvSpPr>
      <xdr:spPr>
        <a:xfrm>
          <a:off x="6705111" y="70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50784C7-1716-4AAD-B2AD-23A41332C3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EF31EA-690F-492A-8B7D-D7483B2792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DD2F6B8-0E79-484A-813C-171010C4C7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66D1ADB-F178-4E8C-9A47-D28AB483CD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C4542E8-4809-4B52-ACB8-529E1549E7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EBA9CBC-160A-438D-8D8C-B149BD09C8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254C892-AD0A-4A66-AF62-5A0E0F40E5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8208927-C3FE-4DBB-8A0F-050DCC4384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E38756D-41AF-4377-BECC-29BA0A0826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3D3ACF5-1CC5-4748-9CE1-564244B2D3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176B622-E4C8-4512-99D6-2A961D01E4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9AEA4CB-6CE0-47E0-AA24-26D4BA4BAA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BF835BC-9130-4D28-9974-F8F25588B1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D9D1A23-86CA-4424-A1F9-5EAAD53792A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F38D39C-09FC-4C33-86D5-75776CD66B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1F85139-6D07-4B1C-8401-1152FE5CE1C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DE58B78-3930-419C-BB82-6C26CA9620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60DC8E-406A-4181-B7A9-2C0AF0386F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9E6D702-1615-44B6-9452-8BF2F94DAE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F2F5FAA-1C40-41A5-809F-17757F5561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00F6E0A-388F-42BC-AA5B-1FA943C79C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DE751D1-C260-408F-A67D-E7B5402459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7CED64B-4305-4541-B81F-B610F7884AE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CDBAC23-30C6-45E5-A118-05A2FC0A88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47C290F-5758-4D19-8C4E-B090495CEA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175C1AA-7C4C-4556-9D06-FBBC61BD36D2}"/>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15106C2-F2F8-4F4D-B4B3-879CECDCB7B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2C161FCD-E5EA-430C-9EE2-8B1AA2CB8A8D}"/>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655F67B-853D-420D-A30B-B2E2BFC8D8A7}"/>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A0D24CA4-3126-41E6-B17E-5F49A83EC8D2}"/>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12BA0C7-8F47-4018-AF03-10FBC2FD0174}"/>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1CD555D-6977-4393-96DC-ACC7480B7EC4}"/>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035AE7C-6DA8-455B-B987-7B2F2C746AE3}"/>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9B84935-F540-4711-B54F-7490AAB2883A}"/>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C68670D0-8FDB-47D8-A41A-E380DF9CAAC4}"/>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C2344184-E191-4D7F-8185-A800D1A4A1D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973A2B-73CB-4522-B6FB-B5DE260B61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01C7D3-63D5-47CB-ABE5-B1AC269BB2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D32E49-0736-496E-9327-2661263DB3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A0992B-9F22-4023-AA22-B16AF56AC7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F66CAD-1D53-47A9-AAE3-17319CC930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a:extLst>
            <a:ext uri="{FF2B5EF4-FFF2-40B4-BE49-F238E27FC236}">
              <a16:creationId xmlns:a16="http://schemas.microsoft.com/office/drawing/2014/main" id="{8FB1D7E5-7294-4F75-9E0E-AD8F5792C8B9}"/>
            </a:ext>
          </a:extLst>
        </xdr:cNvPr>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020BC8F-FAFD-4225-80FF-66AC1F3ECC25}"/>
            </a:ext>
          </a:extLst>
        </xdr:cNvPr>
        <xdr:cNvSpPr txBox="1"/>
      </xdr:nvSpPr>
      <xdr:spPr>
        <a:xfrm>
          <a:off x="4673600"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1" name="楕円 190">
          <a:extLst>
            <a:ext uri="{FF2B5EF4-FFF2-40B4-BE49-F238E27FC236}">
              <a16:creationId xmlns:a16="http://schemas.microsoft.com/office/drawing/2014/main" id="{D8DCCFDB-BFF6-4DE2-9164-23BE0CACED5F}"/>
            </a:ext>
          </a:extLst>
        </xdr:cNvPr>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47353</xdr:rowOff>
    </xdr:to>
    <xdr:cxnSp macro="">
      <xdr:nvCxnSpPr>
        <xdr:cNvPr id="192" name="直線コネクタ 191">
          <a:extLst>
            <a:ext uri="{FF2B5EF4-FFF2-40B4-BE49-F238E27FC236}">
              <a16:creationId xmlns:a16="http://schemas.microsoft.com/office/drawing/2014/main" id="{196E42D4-6135-4052-ACBC-39C633925FBA}"/>
            </a:ext>
          </a:extLst>
        </xdr:cNvPr>
        <xdr:cNvCxnSpPr/>
      </xdr:nvCxnSpPr>
      <xdr:spPr>
        <a:xfrm>
          <a:off x="3797300" y="1047641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3" name="楕円 192">
          <a:extLst>
            <a:ext uri="{FF2B5EF4-FFF2-40B4-BE49-F238E27FC236}">
              <a16:creationId xmlns:a16="http://schemas.microsoft.com/office/drawing/2014/main" id="{16C96E21-3FCA-40CC-99B9-C122DE9637C9}"/>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17962</xdr:rowOff>
    </xdr:to>
    <xdr:cxnSp macro="">
      <xdr:nvCxnSpPr>
        <xdr:cNvPr id="194" name="直線コネクタ 193">
          <a:extLst>
            <a:ext uri="{FF2B5EF4-FFF2-40B4-BE49-F238E27FC236}">
              <a16:creationId xmlns:a16="http://schemas.microsoft.com/office/drawing/2014/main" id="{F8F8454A-D136-4876-8E94-F15CFC6A13EC}"/>
            </a:ext>
          </a:extLst>
        </xdr:cNvPr>
        <xdr:cNvCxnSpPr/>
      </xdr:nvCxnSpPr>
      <xdr:spPr>
        <a:xfrm>
          <a:off x="2908300" y="104486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5" name="楕円 194">
          <a:extLst>
            <a:ext uri="{FF2B5EF4-FFF2-40B4-BE49-F238E27FC236}">
              <a16:creationId xmlns:a16="http://schemas.microsoft.com/office/drawing/2014/main" id="{C082E3EB-1738-4B80-82B9-B3392182572F}"/>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161653</xdr:rowOff>
    </xdr:to>
    <xdr:cxnSp macro="">
      <xdr:nvCxnSpPr>
        <xdr:cNvPr id="196" name="直線コネクタ 195">
          <a:extLst>
            <a:ext uri="{FF2B5EF4-FFF2-40B4-BE49-F238E27FC236}">
              <a16:creationId xmlns:a16="http://schemas.microsoft.com/office/drawing/2014/main" id="{5751D8C2-A399-469C-8B5E-15CCC8F5CA4D}"/>
            </a:ext>
          </a:extLst>
        </xdr:cNvPr>
        <xdr:cNvCxnSpPr/>
      </xdr:nvCxnSpPr>
      <xdr:spPr>
        <a:xfrm>
          <a:off x="2019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7" name="楕円 196">
          <a:extLst>
            <a:ext uri="{FF2B5EF4-FFF2-40B4-BE49-F238E27FC236}">
              <a16:creationId xmlns:a16="http://schemas.microsoft.com/office/drawing/2014/main" id="{EEEE9A92-98CB-482B-9297-B5F6DA805F51}"/>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133894</xdr:rowOff>
    </xdr:to>
    <xdr:cxnSp macro="">
      <xdr:nvCxnSpPr>
        <xdr:cNvPr id="198" name="直線コネクタ 197">
          <a:extLst>
            <a:ext uri="{FF2B5EF4-FFF2-40B4-BE49-F238E27FC236}">
              <a16:creationId xmlns:a16="http://schemas.microsoft.com/office/drawing/2014/main" id="{C3B4457B-F2D3-4D76-A641-8F7B97CD0FB0}"/>
            </a:ext>
          </a:extLst>
        </xdr:cNvPr>
        <xdr:cNvCxnSpPr/>
      </xdr:nvCxnSpPr>
      <xdr:spPr>
        <a:xfrm>
          <a:off x="1130300" y="103915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E7D4778-3D5A-4210-8F3E-5B5E2FF8636E}"/>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E537FB5-56C7-479A-BB85-C7BFE37CF73A}"/>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DEF978E-F07E-4BE6-A880-6BFF479F2DB9}"/>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BF0B7D6-C3A5-4E03-A50F-64C1A7F97BE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B910F10-FDCF-48CD-A953-9D9F246772E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D18F534-5384-4340-AC61-D24F01536ACA}"/>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82E4E02-DEE9-44FD-B503-4AFC216D9CC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0F1A702-3D5E-439A-BBC9-EA8CA815FB2E}"/>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0D29ACD-9758-41D5-9E29-9FD0814B80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92EF3F1-FC7C-4095-A6E3-33C5D855F6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43E69FD-C5F6-48BD-BAC7-00A2A17F9C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0B8F679-6F81-48A2-8E46-DF998E52DB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E28FDB3-BFD3-46C4-B81C-6974112FD3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BEA9801-1785-4257-97D9-3BC790D0C8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BAE82A6-1397-4B89-B56A-1FAB3E80A2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DDC9708-2E61-4EEE-96B3-F55458C3AF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4D15132-7336-4510-809D-6504FBC987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35C62B-DDCB-4BA5-95CE-6C6445C1D1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93A4DA5-1DF9-46F3-A4B0-194A4B68CB7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367EFFF-A539-4B53-A8E3-E0440E7AE4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FF1ECFB-6C1F-4CD0-9A1D-1E297152117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9F30C37-FF1E-4C3F-A933-A38F3FF707D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8E98AC7-86DF-4C62-A475-E0C034A94F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2E86AD8-4B40-4BF4-B603-287579E0216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F1F603-43C8-488F-9319-9077E6CB66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F33FB15-EE73-4FF1-9027-8245730CA88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AF5B9FA-D1F4-48B0-8D46-040C4EF68B9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D15E980-5DD3-48DD-9045-479F6CA3B58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58A0911-507B-4452-914D-13D09802BE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030ED64-6666-4EFC-BDEE-FF802ACCD5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7D47BB-8FD3-4ADE-9360-12A278191A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288321A-F7D9-48D3-BE49-D7C1AC37E68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B9863D8-36CD-4E8F-A939-B6970B67C9FC}"/>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2438DD12-EA01-4793-8F38-0C504EB2D8F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8E994D-0295-46EF-BDE6-D4EA3DA6AF58}"/>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5FABFDB-8306-4AD9-92D4-4F9FE05C6F44}"/>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C03966F-BAEF-4B94-8ABC-4F34BAE6D05F}"/>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2F2F0E9-C2A0-406C-B0E5-396DD90EA801}"/>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5A91D15-5F59-4C3C-B564-C6A6598DD3B7}"/>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9F38BC03-1D4B-4AEC-B7DF-BC8286377512}"/>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E85C22F-EAC4-426F-A28D-316A4B061C3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89909</xdr:rowOff>
    </xdr:from>
    <xdr:to>
      <xdr:col>36</xdr:col>
      <xdr:colOff>165100</xdr:colOff>
      <xdr:row>64</xdr:row>
      <xdr:rowOff>20059</xdr:rowOff>
    </xdr:to>
    <xdr:sp macro="" textlink="">
      <xdr:nvSpPr>
        <xdr:cNvPr id="240" name="フローチャート: 判断 239">
          <a:extLst>
            <a:ext uri="{FF2B5EF4-FFF2-40B4-BE49-F238E27FC236}">
              <a16:creationId xmlns:a16="http://schemas.microsoft.com/office/drawing/2014/main" id="{683A7DAB-6816-466A-8C8D-433D92DD3EBD}"/>
            </a:ext>
          </a:extLst>
        </xdr:cNvPr>
        <xdr:cNvSpPr/>
      </xdr:nvSpPr>
      <xdr:spPr>
        <a:xfrm>
          <a:off x="6921500" y="108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66D5AE-B06C-43C5-964A-6E59B96E4A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F289EF3-EDEF-4DD3-B84F-72F5908E2D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6A2591-A11A-46E6-AA3D-FB1AB86971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A28F96-836F-4B42-8A60-E193DFADD2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E8894A2-17CC-4686-BDF0-D69E24F83B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123814</xdr:rowOff>
    </xdr:from>
    <xdr:to>
      <xdr:col>55</xdr:col>
      <xdr:colOff>50800</xdr:colOff>
      <xdr:row>64</xdr:row>
      <xdr:rowOff>53964</xdr:rowOff>
    </xdr:to>
    <xdr:sp macro="" textlink="">
      <xdr:nvSpPr>
        <xdr:cNvPr id="246" name="楕円 245">
          <a:extLst>
            <a:ext uri="{FF2B5EF4-FFF2-40B4-BE49-F238E27FC236}">
              <a16:creationId xmlns:a16="http://schemas.microsoft.com/office/drawing/2014/main" id="{67FC06AF-5DDA-4EF7-AE73-CC766C21AD0A}"/>
            </a:ext>
          </a:extLst>
        </xdr:cNvPr>
        <xdr:cNvSpPr/>
      </xdr:nvSpPr>
      <xdr:spPr>
        <a:xfrm>
          <a:off x="10426700" y="109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38741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177E863-B608-4AD5-8BDB-561DA9D65F6F}"/>
            </a:ext>
          </a:extLst>
        </xdr:cNvPr>
        <xdr:cNvSpPr txBox="1"/>
      </xdr:nvSpPr>
      <xdr:spPr>
        <a:xfrm>
          <a:off x="10515600" y="1084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125285</xdr:rowOff>
    </xdr:from>
    <xdr:to>
      <xdr:col>50</xdr:col>
      <xdr:colOff>165100</xdr:colOff>
      <xdr:row>64</xdr:row>
      <xdr:rowOff>55435</xdr:rowOff>
    </xdr:to>
    <xdr:sp macro="" textlink="">
      <xdr:nvSpPr>
        <xdr:cNvPr id="248" name="楕円 247">
          <a:extLst>
            <a:ext uri="{FF2B5EF4-FFF2-40B4-BE49-F238E27FC236}">
              <a16:creationId xmlns:a16="http://schemas.microsoft.com/office/drawing/2014/main" id="{AB0BCE20-A124-4E60-906C-DE1E2163EF2F}"/>
            </a:ext>
          </a:extLst>
        </xdr:cNvPr>
        <xdr:cNvSpPr/>
      </xdr:nvSpPr>
      <xdr:spPr>
        <a:xfrm>
          <a:off x="9588500" y="109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3164</xdr:rowOff>
    </xdr:from>
    <xdr:to>
      <xdr:col>55</xdr:col>
      <xdr:colOff>0</xdr:colOff>
      <xdr:row>64</xdr:row>
      <xdr:rowOff>4635</xdr:rowOff>
    </xdr:to>
    <xdr:cxnSp macro="">
      <xdr:nvCxnSpPr>
        <xdr:cNvPr id="249" name="直線コネクタ 248">
          <a:extLst>
            <a:ext uri="{FF2B5EF4-FFF2-40B4-BE49-F238E27FC236}">
              <a16:creationId xmlns:a16="http://schemas.microsoft.com/office/drawing/2014/main" id="{08AFCE83-9AA5-4257-B5C2-5895F1932D88}"/>
            </a:ext>
          </a:extLst>
        </xdr:cNvPr>
        <xdr:cNvCxnSpPr/>
      </xdr:nvCxnSpPr>
      <xdr:spPr>
        <a:xfrm flipV="1">
          <a:off x="9639300" y="10975964"/>
          <a:ext cx="8382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126316</xdr:rowOff>
    </xdr:from>
    <xdr:to>
      <xdr:col>46</xdr:col>
      <xdr:colOff>38100</xdr:colOff>
      <xdr:row>64</xdr:row>
      <xdr:rowOff>56466</xdr:rowOff>
    </xdr:to>
    <xdr:sp macro="" textlink="">
      <xdr:nvSpPr>
        <xdr:cNvPr id="250" name="楕円 249">
          <a:extLst>
            <a:ext uri="{FF2B5EF4-FFF2-40B4-BE49-F238E27FC236}">
              <a16:creationId xmlns:a16="http://schemas.microsoft.com/office/drawing/2014/main" id="{4EF6B9C0-EF42-4FBA-98E5-DE35CAE6C039}"/>
            </a:ext>
          </a:extLst>
        </xdr:cNvPr>
        <xdr:cNvSpPr/>
      </xdr:nvSpPr>
      <xdr:spPr>
        <a:xfrm>
          <a:off x="8699500" y="109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4635</xdr:rowOff>
    </xdr:from>
    <xdr:to>
      <xdr:col>50</xdr:col>
      <xdr:colOff>114300</xdr:colOff>
      <xdr:row>64</xdr:row>
      <xdr:rowOff>5666</xdr:rowOff>
    </xdr:to>
    <xdr:cxnSp macro="">
      <xdr:nvCxnSpPr>
        <xdr:cNvPr id="251" name="直線コネクタ 250">
          <a:extLst>
            <a:ext uri="{FF2B5EF4-FFF2-40B4-BE49-F238E27FC236}">
              <a16:creationId xmlns:a16="http://schemas.microsoft.com/office/drawing/2014/main" id="{0290B6D7-CFFE-4847-A9BA-BF2864941973}"/>
            </a:ext>
          </a:extLst>
        </xdr:cNvPr>
        <xdr:cNvCxnSpPr/>
      </xdr:nvCxnSpPr>
      <xdr:spPr>
        <a:xfrm flipV="1">
          <a:off x="8750300" y="10977435"/>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127427</xdr:rowOff>
    </xdr:from>
    <xdr:to>
      <xdr:col>41</xdr:col>
      <xdr:colOff>101600</xdr:colOff>
      <xdr:row>64</xdr:row>
      <xdr:rowOff>57577</xdr:rowOff>
    </xdr:to>
    <xdr:sp macro="" textlink="">
      <xdr:nvSpPr>
        <xdr:cNvPr id="252" name="楕円 251">
          <a:extLst>
            <a:ext uri="{FF2B5EF4-FFF2-40B4-BE49-F238E27FC236}">
              <a16:creationId xmlns:a16="http://schemas.microsoft.com/office/drawing/2014/main" id="{71280A9B-F58B-4563-A75E-A0ACCA4281F2}"/>
            </a:ext>
          </a:extLst>
        </xdr:cNvPr>
        <xdr:cNvSpPr/>
      </xdr:nvSpPr>
      <xdr:spPr>
        <a:xfrm>
          <a:off x="7810500" y="10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5666</xdr:rowOff>
    </xdr:from>
    <xdr:to>
      <xdr:col>45</xdr:col>
      <xdr:colOff>177800</xdr:colOff>
      <xdr:row>64</xdr:row>
      <xdr:rowOff>6777</xdr:rowOff>
    </xdr:to>
    <xdr:cxnSp macro="">
      <xdr:nvCxnSpPr>
        <xdr:cNvPr id="253" name="直線コネクタ 252">
          <a:extLst>
            <a:ext uri="{FF2B5EF4-FFF2-40B4-BE49-F238E27FC236}">
              <a16:creationId xmlns:a16="http://schemas.microsoft.com/office/drawing/2014/main" id="{66351AB4-0820-4805-A338-1B39EF8DE97E}"/>
            </a:ext>
          </a:extLst>
        </xdr:cNvPr>
        <xdr:cNvCxnSpPr/>
      </xdr:nvCxnSpPr>
      <xdr:spPr>
        <a:xfrm flipV="1">
          <a:off x="7861300" y="10978466"/>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128546</xdr:rowOff>
    </xdr:from>
    <xdr:to>
      <xdr:col>36</xdr:col>
      <xdr:colOff>165100</xdr:colOff>
      <xdr:row>64</xdr:row>
      <xdr:rowOff>58696</xdr:rowOff>
    </xdr:to>
    <xdr:sp macro="" textlink="">
      <xdr:nvSpPr>
        <xdr:cNvPr id="254" name="楕円 253">
          <a:extLst>
            <a:ext uri="{FF2B5EF4-FFF2-40B4-BE49-F238E27FC236}">
              <a16:creationId xmlns:a16="http://schemas.microsoft.com/office/drawing/2014/main" id="{582D3E91-923A-476C-8F07-15CAB7D01802}"/>
            </a:ext>
          </a:extLst>
        </xdr:cNvPr>
        <xdr:cNvSpPr/>
      </xdr:nvSpPr>
      <xdr:spPr>
        <a:xfrm>
          <a:off x="6921500" y="109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6777</xdr:rowOff>
    </xdr:from>
    <xdr:to>
      <xdr:col>41</xdr:col>
      <xdr:colOff>50800</xdr:colOff>
      <xdr:row>64</xdr:row>
      <xdr:rowOff>7896</xdr:rowOff>
    </xdr:to>
    <xdr:cxnSp macro="">
      <xdr:nvCxnSpPr>
        <xdr:cNvPr id="255" name="直線コネクタ 254">
          <a:extLst>
            <a:ext uri="{FF2B5EF4-FFF2-40B4-BE49-F238E27FC236}">
              <a16:creationId xmlns:a16="http://schemas.microsoft.com/office/drawing/2014/main" id="{C3561309-FA85-437D-A463-96BE6752259D}"/>
            </a:ext>
          </a:extLst>
        </xdr:cNvPr>
        <xdr:cNvCxnSpPr/>
      </xdr:nvCxnSpPr>
      <xdr:spPr>
        <a:xfrm flipV="1">
          <a:off x="6972300" y="10979577"/>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D32B9A2-53AB-42B9-903D-00BD65203D1A}"/>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CAFD33E-1CA4-4518-95D8-D9B1CEA62572}"/>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ABE3E62-98BF-480E-963B-0DB7A78707C1}"/>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36586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1CCB5A-8186-45B1-A752-AA86F03022E6}"/>
            </a:ext>
          </a:extLst>
        </xdr:cNvPr>
        <xdr:cNvSpPr txBox="1"/>
      </xdr:nvSpPr>
      <xdr:spPr>
        <a:xfrm>
          <a:off x="6672795" y="1066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46562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7756ABA-648C-48A9-9BA9-8E8039DE72C8}"/>
            </a:ext>
          </a:extLst>
        </xdr:cNvPr>
        <xdr:cNvSpPr txBox="1"/>
      </xdr:nvSpPr>
      <xdr:spPr>
        <a:xfrm>
          <a:off x="9327095" y="1101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47593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0C3E63C-4F90-402D-8734-0EFAD08A44C9}"/>
            </a:ext>
          </a:extLst>
        </xdr:cNvPr>
        <xdr:cNvSpPr txBox="1"/>
      </xdr:nvSpPr>
      <xdr:spPr>
        <a:xfrm>
          <a:off x="8450795" y="1102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48704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401CE89-8472-4E08-A0C9-616B81440906}"/>
            </a:ext>
          </a:extLst>
        </xdr:cNvPr>
        <xdr:cNvSpPr txBox="1"/>
      </xdr:nvSpPr>
      <xdr:spPr>
        <a:xfrm>
          <a:off x="7561795" y="110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49823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5814F7F-3DD9-4CBD-84CA-A4DF6DA2F7DB}"/>
            </a:ext>
          </a:extLst>
        </xdr:cNvPr>
        <xdr:cNvSpPr txBox="1"/>
      </xdr:nvSpPr>
      <xdr:spPr>
        <a:xfrm>
          <a:off x="6672795" y="110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001A01A-3F38-4AF0-9254-89591DDA2F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D6165E2-767E-47E6-AB22-E9CBA07E17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C057692-9263-4292-AEED-6E150132F1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DF1BF69-DF96-40A7-B154-2E20525159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6B9FA2A-4C77-4CCD-AF73-0A4D4DB900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DAAEE5C-135D-4CA6-9EEB-A8E65841CF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8161520-42FF-4704-A32D-315F0F1824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4F5D90D-A925-4A1A-B7FB-2C0CEBEEFE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9B8F178-DBE1-432A-B1AA-5B59F44B05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EB73F6-4FA0-43B1-8CC8-7F5E723F1D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C41AF47-4960-4959-9878-26B423E2C4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934B863-26B8-45F3-8B05-FF2E3A513E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6AC690C-96CC-4415-A57E-4F8B731EC1A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604CF1-CC68-4523-BD25-3AED6524454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D9CBA41-3D3B-494D-95A9-17C9DEED961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8EE94CA-DC6D-4BD1-A70C-69DCCFEE5B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D5C8172-DFB9-45D4-BC08-0E1F5DA25F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F1E75D6-1B3B-4C32-8FCF-7C902FDA1A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734D8E-D123-4C97-9ABF-766FA7A109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F0B7442-67E5-46F1-9E5C-8CF178340A1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DF0936-DBF9-44F8-8E25-8F9A43746B3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09EACB9-3065-4BF8-9246-FCA3F8AD3E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34CB0C2-C17F-4ABE-808E-70B2FB34AF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1165857-8A2E-42A1-9704-C7A1626C04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A8F4D11-91B0-4D18-AE71-6C2E57C5A72F}"/>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EEF7C1B-B6E4-4126-B62E-95B28D812D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901FB80-6614-4E84-97C9-B7BE4C5F3DD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C45979B-C589-440F-B115-7D4A65A0935C}"/>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14174CD-7173-4E2F-B17E-A2041B92C934}"/>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F063EC-791C-4FA5-AB77-9317705F5F97}"/>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8DD21E8B-D89B-44A1-B0BF-60BF5E403424}"/>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DFD8BA6C-F799-490A-B84A-50D367AF51D7}"/>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962D1CCC-6ECB-42ED-B9C8-F0C7878C87B8}"/>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F1BE10FC-48C5-45C0-B2A0-56CA55B99EA8}"/>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DBD348C9-EC64-4D4B-8CD7-DBDD91E8DAD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3F40FC-F26B-447C-984A-8AEC012F12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0BA807-8470-408D-97B6-9FD8729112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B5FFE0-9081-419F-BC82-33A50C5688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926775-C16E-4D0B-848B-E11C97E44A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24F7E9-74FA-4C43-958D-56D185AE5D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86361</xdr:rowOff>
    </xdr:from>
    <xdr:to>
      <xdr:col>24</xdr:col>
      <xdr:colOff>114300</xdr:colOff>
      <xdr:row>86</xdr:row>
      <xdr:rowOff>16511</xdr:rowOff>
    </xdr:to>
    <xdr:sp macro="" textlink="">
      <xdr:nvSpPr>
        <xdr:cNvPr id="304" name="楕円 303">
          <a:extLst>
            <a:ext uri="{FF2B5EF4-FFF2-40B4-BE49-F238E27FC236}">
              <a16:creationId xmlns:a16="http://schemas.microsoft.com/office/drawing/2014/main" id="{E5EA5845-DE14-40D0-8C35-0C611491621B}"/>
            </a:ext>
          </a:extLst>
        </xdr:cNvPr>
        <xdr:cNvSpPr/>
      </xdr:nvSpPr>
      <xdr:spPr>
        <a:xfrm>
          <a:off x="4584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64788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4620F4F-D703-4E6B-BCCD-ABD008091DA6}"/>
            </a:ext>
          </a:extLst>
        </xdr:cNvPr>
        <xdr:cNvSpPr txBox="1"/>
      </xdr:nvSpPr>
      <xdr:spPr>
        <a:xfrm>
          <a:off x="4673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6" name="楕円 305">
          <a:extLst>
            <a:ext uri="{FF2B5EF4-FFF2-40B4-BE49-F238E27FC236}">
              <a16:creationId xmlns:a16="http://schemas.microsoft.com/office/drawing/2014/main" id="{34F29729-D282-4C3C-ACD0-AAF37A44CE0C}"/>
            </a:ext>
          </a:extLst>
        </xdr:cNvPr>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85</xdr:row>
      <xdr:rowOff>137161</xdr:rowOff>
    </xdr:to>
    <xdr:cxnSp macro="">
      <xdr:nvCxnSpPr>
        <xdr:cNvPr id="307" name="直線コネクタ 306">
          <a:extLst>
            <a:ext uri="{FF2B5EF4-FFF2-40B4-BE49-F238E27FC236}">
              <a16:creationId xmlns:a16="http://schemas.microsoft.com/office/drawing/2014/main" id="{1339C2E9-1EA7-4A61-999E-EE982522CB4A}"/>
            </a:ext>
          </a:extLst>
        </xdr:cNvPr>
        <xdr:cNvCxnSpPr/>
      </xdr:nvCxnSpPr>
      <xdr:spPr>
        <a:xfrm>
          <a:off x="3797300" y="146970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308" name="楕円 307">
          <a:extLst>
            <a:ext uri="{FF2B5EF4-FFF2-40B4-BE49-F238E27FC236}">
              <a16:creationId xmlns:a16="http://schemas.microsoft.com/office/drawing/2014/main" id="{D61E898B-AD8A-4096-9AD2-2D3E7F698BB4}"/>
            </a:ext>
          </a:extLst>
        </xdr:cNvPr>
        <xdr:cNvSpPr/>
      </xdr:nvSpPr>
      <xdr:spPr>
        <a:xfrm>
          <a:off x="2857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85</xdr:row>
      <xdr:rowOff>123825</xdr:rowOff>
    </xdr:to>
    <xdr:cxnSp macro="">
      <xdr:nvCxnSpPr>
        <xdr:cNvPr id="309" name="直線コネクタ 308">
          <a:extLst>
            <a:ext uri="{FF2B5EF4-FFF2-40B4-BE49-F238E27FC236}">
              <a16:creationId xmlns:a16="http://schemas.microsoft.com/office/drawing/2014/main" id="{651B60B1-AAC3-48A5-84B3-0CE0BF419EAB}"/>
            </a:ext>
          </a:extLst>
        </xdr:cNvPr>
        <xdr:cNvCxnSpPr/>
      </xdr:nvCxnSpPr>
      <xdr:spPr>
        <a:xfrm>
          <a:off x="2908300" y="146818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42545</xdr:rowOff>
    </xdr:from>
    <xdr:to>
      <xdr:col>10</xdr:col>
      <xdr:colOff>165100</xdr:colOff>
      <xdr:row>85</xdr:row>
      <xdr:rowOff>144145</xdr:rowOff>
    </xdr:to>
    <xdr:sp macro="" textlink="">
      <xdr:nvSpPr>
        <xdr:cNvPr id="310" name="楕円 309">
          <a:extLst>
            <a:ext uri="{FF2B5EF4-FFF2-40B4-BE49-F238E27FC236}">
              <a16:creationId xmlns:a16="http://schemas.microsoft.com/office/drawing/2014/main" id="{4CD80722-9F1B-4365-B559-5CA3FA680EC1}"/>
            </a:ext>
          </a:extLst>
        </xdr:cNvPr>
        <xdr:cNvSpPr/>
      </xdr:nvSpPr>
      <xdr:spPr>
        <a:xfrm>
          <a:off x="1968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93345</xdr:rowOff>
    </xdr:from>
    <xdr:to>
      <xdr:col>15</xdr:col>
      <xdr:colOff>50800</xdr:colOff>
      <xdr:row>85</xdr:row>
      <xdr:rowOff>108586</xdr:rowOff>
    </xdr:to>
    <xdr:cxnSp macro="">
      <xdr:nvCxnSpPr>
        <xdr:cNvPr id="311" name="直線コネクタ 310">
          <a:extLst>
            <a:ext uri="{FF2B5EF4-FFF2-40B4-BE49-F238E27FC236}">
              <a16:creationId xmlns:a16="http://schemas.microsoft.com/office/drawing/2014/main" id="{B39F4EF3-2BE0-4293-9957-D98B363D0162}"/>
            </a:ext>
          </a:extLst>
        </xdr:cNvPr>
        <xdr:cNvCxnSpPr/>
      </xdr:nvCxnSpPr>
      <xdr:spPr>
        <a:xfrm>
          <a:off x="2019300" y="146665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27305</xdr:rowOff>
    </xdr:from>
    <xdr:to>
      <xdr:col>6</xdr:col>
      <xdr:colOff>38100</xdr:colOff>
      <xdr:row>85</xdr:row>
      <xdr:rowOff>128905</xdr:rowOff>
    </xdr:to>
    <xdr:sp macro="" textlink="">
      <xdr:nvSpPr>
        <xdr:cNvPr id="312" name="楕円 311">
          <a:extLst>
            <a:ext uri="{FF2B5EF4-FFF2-40B4-BE49-F238E27FC236}">
              <a16:creationId xmlns:a16="http://schemas.microsoft.com/office/drawing/2014/main" id="{54C35E17-F0DB-4710-A06E-E3659A80A39B}"/>
            </a:ext>
          </a:extLst>
        </xdr:cNvPr>
        <xdr:cNvSpPr/>
      </xdr:nvSpPr>
      <xdr:spPr>
        <a:xfrm>
          <a:off x="1079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78105</xdr:rowOff>
    </xdr:from>
    <xdr:to>
      <xdr:col>10</xdr:col>
      <xdr:colOff>114300</xdr:colOff>
      <xdr:row>85</xdr:row>
      <xdr:rowOff>93345</xdr:rowOff>
    </xdr:to>
    <xdr:cxnSp macro="">
      <xdr:nvCxnSpPr>
        <xdr:cNvPr id="313" name="直線コネクタ 312">
          <a:extLst>
            <a:ext uri="{FF2B5EF4-FFF2-40B4-BE49-F238E27FC236}">
              <a16:creationId xmlns:a16="http://schemas.microsoft.com/office/drawing/2014/main" id="{1FAB31F2-F5A7-444C-9608-A37C726301B5}"/>
            </a:ext>
          </a:extLst>
        </xdr:cNvPr>
        <xdr:cNvCxnSpPr/>
      </xdr:nvCxnSpPr>
      <xdr:spPr>
        <a:xfrm>
          <a:off x="1130300" y="14651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C827A691-7A97-4925-9651-F02F47AC8BCD}"/>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C55237FB-E25A-42FC-A947-E473704F0E22}"/>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F7EF8DD2-299D-4F04-94FF-5FECBDEFD1B3}"/>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F6559F60-891D-4ECB-B2BA-4C60BEE86DFD}"/>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8" name="n_1mainValue【公営住宅】&#10;有形固定資産減価償却率">
          <a:extLst>
            <a:ext uri="{FF2B5EF4-FFF2-40B4-BE49-F238E27FC236}">
              <a16:creationId xmlns:a16="http://schemas.microsoft.com/office/drawing/2014/main" id="{48935E79-4DDB-4862-862E-1C5F27826B7C}"/>
            </a:ext>
          </a:extLst>
        </xdr:cNvPr>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319" name="n_2mainValue【公営住宅】&#10;有形固定資産減価償却率">
          <a:extLst>
            <a:ext uri="{FF2B5EF4-FFF2-40B4-BE49-F238E27FC236}">
              <a16:creationId xmlns:a16="http://schemas.microsoft.com/office/drawing/2014/main" id="{E5B99EF0-3D0E-48E6-B70D-F5DCE346C655}"/>
            </a:ext>
          </a:extLst>
        </xdr:cNvPr>
        <xdr:cNvSpPr txBox="1"/>
      </xdr:nvSpPr>
      <xdr:spPr>
        <a:xfrm>
          <a:off x="2705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135272</xdr:rowOff>
    </xdr:from>
    <xdr:ext cx="405111" cy="259045"/>
    <xdr:sp macro="" textlink="">
      <xdr:nvSpPr>
        <xdr:cNvPr id="320" name="n_3mainValue【公営住宅】&#10;有形固定資産減価償却率">
          <a:extLst>
            <a:ext uri="{FF2B5EF4-FFF2-40B4-BE49-F238E27FC236}">
              <a16:creationId xmlns:a16="http://schemas.microsoft.com/office/drawing/2014/main" id="{28C40F76-6E6D-46FE-9523-D02F21D67D1B}"/>
            </a:ext>
          </a:extLst>
        </xdr:cNvPr>
        <xdr:cNvSpPr txBox="1"/>
      </xdr:nvSpPr>
      <xdr:spPr>
        <a:xfrm>
          <a:off x="1816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120032</xdr:rowOff>
    </xdr:from>
    <xdr:ext cx="405111" cy="259045"/>
    <xdr:sp macro="" textlink="">
      <xdr:nvSpPr>
        <xdr:cNvPr id="321" name="n_4mainValue【公営住宅】&#10;有形固定資産減価償却率">
          <a:extLst>
            <a:ext uri="{FF2B5EF4-FFF2-40B4-BE49-F238E27FC236}">
              <a16:creationId xmlns:a16="http://schemas.microsoft.com/office/drawing/2014/main" id="{B68B3562-84E3-49EF-A9E2-4401F10083CC}"/>
            </a:ext>
          </a:extLst>
        </xdr:cNvPr>
        <xdr:cNvSpPr txBox="1"/>
      </xdr:nvSpPr>
      <xdr:spPr>
        <a:xfrm>
          <a:off x="9277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D6066EC-7719-4ABC-8FB1-15F264A818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B918FBA-B4A4-4881-AB94-201DFFEA75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2099D83-D392-4CD0-8204-AECD219A24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1CA0836-007B-4879-9FA8-3CFCC768F7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737D7C9-4AC0-4DA0-B878-C704B8FFFB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EEAFA75-39DB-4C05-842B-D608D82753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5E49EF-53B2-41F2-B5CF-15920DBE88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F87A2B-C225-43B3-A708-DD61C77537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1793F7D-1AF9-4ED2-BD8A-B9CD8567A0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0135C0C-030C-42AE-A8B7-D5293437C0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384E13B-A6E1-47C5-84EC-2C3760D2B5A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73F999A-7552-4614-9AEC-774A2A4C82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AE0D681-80C5-4484-9AB8-610FBACAB25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C2730C6-31CA-41B3-A390-86D2D5E9F5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6167819-0D39-47F1-A746-683E5CA7D4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74C09FE-B541-4586-8794-781D94F4BDD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9F3E9CB-2D45-460F-B457-67B4CFA191B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731015C-66A7-4CF0-91C7-CA83ABF3860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9B5CFE2-8F54-4234-902D-C3C39AF5AB1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BC51DCC-FD08-4A17-B84D-01241464F2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9DCFD5E-F53D-4E5C-B81F-F14EEED74C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871372B-36A0-48D7-A272-6B699FF86C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C4BB612-52D0-4963-8C37-EC6C345BB6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ED687EC-401F-4D1E-B62E-9D5C4E9EE44D}"/>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6DE25BD-F7F7-491A-8F65-AEEA0E775AC3}"/>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C7B20E6A-485A-4B31-8D8A-94F5559E9DF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D81A8E2-565D-4CE9-B1B7-2EC7291A8C41}"/>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A487388A-171E-4184-AE12-80CB79D91D21}"/>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FC6A2576-351E-4974-9B71-B4629DB928DA}"/>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337BAB25-F114-40FE-B893-31BBB2C72157}"/>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2D979D39-A784-4F92-8AB8-849341210928}"/>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046E7A2-2CDD-4BF2-89BB-9F16C4F93ED4}"/>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AB7E1472-2537-4E5A-97A9-E4640A03A695}"/>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587B10FD-C1E0-4F1A-B5F5-A2F331C5E40C}"/>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83BB828-F804-406A-B74C-21632182B9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6C80E1A-E3EF-44A4-94FB-A181955DC6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78572F-31C1-44D9-94D0-FAD25931A4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DFC2152-A7B7-4B82-8757-1244D69FFC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D5EF4E7-1C9E-4C0F-9788-A93DC97A82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99885</xdr:rowOff>
    </xdr:from>
    <xdr:to>
      <xdr:col>55</xdr:col>
      <xdr:colOff>50800</xdr:colOff>
      <xdr:row>86</xdr:row>
      <xdr:rowOff>30035</xdr:rowOff>
    </xdr:to>
    <xdr:sp macro="" textlink="">
      <xdr:nvSpPr>
        <xdr:cNvPr id="361" name="楕円 360">
          <a:extLst>
            <a:ext uri="{FF2B5EF4-FFF2-40B4-BE49-F238E27FC236}">
              <a16:creationId xmlns:a16="http://schemas.microsoft.com/office/drawing/2014/main" id="{F150382B-806A-49E0-9D1E-B7888C056ED3}"/>
            </a:ext>
          </a:extLst>
        </xdr:cNvPr>
        <xdr:cNvSpPr/>
      </xdr:nvSpPr>
      <xdr:spPr>
        <a:xfrm>
          <a:off x="10426700" y="146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78312</xdr:rowOff>
    </xdr:from>
    <xdr:ext cx="469744" cy="259045"/>
    <xdr:sp macro="" textlink="">
      <xdr:nvSpPr>
        <xdr:cNvPr id="362" name="【公営住宅】&#10;一人当たり面積該当値テキスト">
          <a:extLst>
            <a:ext uri="{FF2B5EF4-FFF2-40B4-BE49-F238E27FC236}">
              <a16:creationId xmlns:a16="http://schemas.microsoft.com/office/drawing/2014/main" id="{C08D9E85-D54B-44EA-8A1C-83210C4DA8C0}"/>
            </a:ext>
          </a:extLst>
        </xdr:cNvPr>
        <xdr:cNvSpPr txBox="1"/>
      </xdr:nvSpPr>
      <xdr:spPr>
        <a:xfrm>
          <a:off x="10515600"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102743</xdr:rowOff>
    </xdr:from>
    <xdr:to>
      <xdr:col>50</xdr:col>
      <xdr:colOff>165100</xdr:colOff>
      <xdr:row>86</xdr:row>
      <xdr:rowOff>32893</xdr:rowOff>
    </xdr:to>
    <xdr:sp macro="" textlink="">
      <xdr:nvSpPr>
        <xdr:cNvPr id="363" name="楕円 362">
          <a:extLst>
            <a:ext uri="{FF2B5EF4-FFF2-40B4-BE49-F238E27FC236}">
              <a16:creationId xmlns:a16="http://schemas.microsoft.com/office/drawing/2014/main" id="{A29E6412-7401-4642-B7C7-16EA86D44F8D}"/>
            </a:ext>
          </a:extLst>
        </xdr:cNvPr>
        <xdr:cNvSpPr/>
      </xdr:nvSpPr>
      <xdr:spPr>
        <a:xfrm>
          <a:off x="95885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150685</xdr:rowOff>
    </xdr:from>
    <xdr:to>
      <xdr:col>55</xdr:col>
      <xdr:colOff>0</xdr:colOff>
      <xdr:row>85</xdr:row>
      <xdr:rowOff>153543</xdr:rowOff>
    </xdr:to>
    <xdr:cxnSp macro="">
      <xdr:nvCxnSpPr>
        <xdr:cNvPr id="364" name="直線コネクタ 363">
          <a:extLst>
            <a:ext uri="{FF2B5EF4-FFF2-40B4-BE49-F238E27FC236}">
              <a16:creationId xmlns:a16="http://schemas.microsoft.com/office/drawing/2014/main" id="{F7D9C417-F987-4E55-A8A9-AE9503D03005}"/>
            </a:ext>
          </a:extLst>
        </xdr:cNvPr>
        <xdr:cNvCxnSpPr/>
      </xdr:nvCxnSpPr>
      <xdr:spPr>
        <a:xfrm flipV="1">
          <a:off x="9639300" y="1472393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104648</xdr:rowOff>
    </xdr:from>
    <xdr:to>
      <xdr:col>46</xdr:col>
      <xdr:colOff>38100</xdr:colOff>
      <xdr:row>86</xdr:row>
      <xdr:rowOff>34798</xdr:rowOff>
    </xdr:to>
    <xdr:sp macro="" textlink="">
      <xdr:nvSpPr>
        <xdr:cNvPr id="365" name="楕円 364">
          <a:extLst>
            <a:ext uri="{FF2B5EF4-FFF2-40B4-BE49-F238E27FC236}">
              <a16:creationId xmlns:a16="http://schemas.microsoft.com/office/drawing/2014/main" id="{337A02C8-6154-40B4-A285-D647CB5725D0}"/>
            </a:ext>
          </a:extLst>
        </xdr:cNvPr>
        <xdr:cNvSpPr/>
      </xdr:nvSpPr>
      <xdr:spPr>
        <a:xfrm>
          <a:off x="8699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153543</xdr:rowOff>
    </xdr:from>
    <xdr:to>
      <xdr:col>50</xdr:col>
      <xdr:colOff>114300</xdr:colOff>
      <xdr:row>85</xdr:row>
      <xdr:rowOff>155448</xdr:rowOff>
    </xdr:to>
    <xdr:cxnSp macro="">
      <xdr:nvCxnSpPr>
        <xdr:cNvPr id="366" name="直線コネクタ 365">
          <a:extLst>
            <a:ext uri="{FF2B5EF4-FFF2-40B4-BE49-F238E27FC236}">
              <a16:creationId xmlns:a16="http://schemas.microsoft.com/office/drawing/2014/main" id="{F05E8436-002E-4AC1-BACD-FA2CBCE8607A}"/>
            </a:ext>
          </a:extLst>
        </xdr:cNvPr>
        <xdr:cNvCxnSpPr/>
      </xdr:nvCxnSpPr>
      <xdr:spPr>
        <a:xfrm flipV="1">
          <a:off x="8750300" y="14726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106744</xdr:rowOff>
    </xdr:from>
    <xdr:to>
      <xdr:col>41</xdr:col>
      <xdr:colOff>101600</xdr:colOff>
      <xdr:row>86</xdr:row>
      <xdr:rowOff>36894</xdr:rowOff>
    </xdr:to>
    <xdr:sp macro="" textlink="">
      <xdr:nvSpPr>
        <xdr:cNvPr id="367" name="楕円 366">
          <a:extLst>
            <a:ext uri="{FF2B5EF4-FFF2-40B4-BE49-F238E27FC236}">
              <a16:creationId xmlns:a16="http://schemas.microsoft.com/office/drawing/2014/main" id="{1930BBB9-820A-42EE-93E8-E709EF871969}"/>
            </a:ext>
          </a:extLst>
        </xdr:cNvPr>
        <xdr:cNvSpPr/>
      </xdr:nvSpPr>
      <xdr:spPr>
        <a:xfrm>
          <a:off x="7810500" y="146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155448</xdr:rowOff>
    </xdr:from>
    <xdr:to>
      <xdr:col>45</xdr:col>
      <xdr:colOff>177800</xdr:colOff>
      <xdr:row>85</xdr:row>
      <xdr:rowOff>157544</xdr:rowOff>
    </xdr:to>
    <xdr:cxnSp macro="">
      <xdr:nvCxnSpPr>
        <xdr:cNvPr id="368" name="直線コネクタ 367">
          <a:extLst>
            <a:ext uri="{FF2B5EF4-FFF2-40B4-BE49-F238E27FC236}">
              <a16:creationId xmlns:a16="http://schemas.microsoft.com/office/drawing/2014/main" id="{471E4932-FD3B-4322-8A93-D95B2820A5FC}"/>
            </a:ext>
          </a:extLst>
        </xdr:cNvPr>
        <xdr:cNvCxnSpPr/>
      </xdr:nvCxnSpPr>
      <xdr:spPr>
        <a:xfrm flipV="1">
          <a:off x="7861300" y="1472869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108649</xdr:rowOff>
    </xdr:from>
    <xdr:to>
      <xdr:col>36</xdr:col>
      <xdr:colOff>165100</xdr:colOff>
      <xdr:row>86</xdr:row>
      <xdr:rowOff>38799</xdr:rowOff>
    </xdr:to>
    <xdr:sp macro="" textlink="">
      <xdr:nvSpPr>
        <xdr:cNvPr id="369" name="楕円 368">
          <a:extLst>
            <a:ext uri="{FF2B5EF4-FFF2-40B4-BE49-F238E27FC236}">
              <a16:creationId xmlns:a16="http://schemas.microsoft.com/office/drawing/2014/main" id="{2A5828BC-FF79-4517-A74E-E0570E309560}"/>
            </a:ext>
          </a:extLst>
        </xdr:cNvPr>
        <xdr:cNvSpPr/>
      </xdr:nvSpPr>
      <xdr:spPr>
        <a:xfrm>
          <a:off x="6921500" y="146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157544</xdr:rowOff>
    </xdr:from>
    <xdr:to>
      <xdr:col>41</xdr:col>
      <xdr:colOff>50800</xdr:colOff>
      <xdr:row>85</xdr:row>
      <xdr:rowOff>159449</xdr:rowOff>
    </xdr:to>
    <xdr:cxnSp macro="">
      <xdr:nvCxnSpPr>
        <xdr:cNvPr id="370" name="直線コネクタ 369">
          <a:extLst>
            <a:ext uri="{FF2B5EF4-FFF2-40B4-BE49-F238E27FC236}">
              <a16:creationId xmlns:a16="http://schemas.microsoft.com/office/drawing/2014/main" id="{355837F7-E51F-40E1-8BBA-4525B21E8DB1}"/>
            </a:ext>
          </a:extLst>
        </xdr:cNvPr>
        <xdr:cNvCxnSpPr/>
      </xdr:nvCxnSpPr>
      <xdr:spPr>
        <a:xfrm flipV="1">
          <a:off x="6972300" y="147307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C3E69AD0-6AC8-44DC-B472-30D507653EE5}"/>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1601985E-9282-42B4-8811-690973256D18}"/>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E973D846-896C-407B-BACA-6AD054362A43}"/>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605BCDF6-9DA2-44A3-8658-3DF314E5AAAC}"/>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24020</xdr:rowOff>
    </xdr:from>
    <xdr:ext cx="469744" cy="259045"/>
    <xdr:sp macro="" textlink="">
      <xdr:nvSpPr>
        <xdr:cNvPr id="375" name="n_1mainValue【公営住宅】&#10;一人当たり面積">
          <a:extLst>
            <a:ext uri="{FF2B5EF4-FFF2-40B4-BE49-F238E27FC236}">
              <a16:creationId xmlns:a16="http://schemas.microsoft.com/office/drawing/2014/main" id="{5D930DE6-4465-432F-9AD3-FF9C14A8A8C6}"/>
            </a:ext>
          </a:extLst>
        </xdr:cNvPr>
        <xdr:cNvSpPr txBox="1"/>
      </xdr:nvSpPr>
      <xdr:spPr>
        <a:xfrm>
          <a:off x="9391727" y="147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25925</xdr:rowOff>
    </xdr:from>
    <xdr:ext cx="469744" cy="259045"/>
    <xdr:sp macro="" textlink="">
      <xdr:nvSpPr>
        <xdr:cNvPr id="376" name="n_2mainValue【公営住宅】&#10;一人当たり面積">
          <a:extLst>
            <a:ext uri="{FF2B5EF4-FFF2-40B4-BE49-F238E27FC236}">
              <a16:creationId xmlns:a16="http://schemas.microsoft.com/office/drawing/2014/main" id="{8C404156-3892-46D2-8F9F-B387761EBB4D}"/>
            </a:ext>
          </a:extLst>
        </xdr:cNvPr>
        <xdr:cNvSpPr txBox="1"/>
      </xdr:nvSpPr>
      <xdr:spPr>
        <a:xfrm>
          <a:off x="8515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28021</xdr:rowOff>
    </xdr:from>
    <xdr:ext cx="469744" cy="259045"/>
    <xdr:sp macro="" textlink="">
      <xdr:nvSpPr>
        <xdr:cNvPr id="377" name="n_3mainValue【公営住宅】&#10;一人当たり面積">
          <a:extLst>
            <a:ext uri="{FF2B5EF4-FFF2-40B4-BE49-F238E27FC236}">
              <a16:creationId xmlns:a16="http://schemas.microsoft.com/office/drawing/2014/main" id="{EF109087-E66D-4C40-8FF8-1F19FFE00EF2}"/>
            </a:ext>
          </a:extLst>
        </xdr:cNvPr>
        <xdr:cNvSpPr txBox="1"/>
      </xdr:nvSpPr>
      <xdr:spPr>
        <a:xfrm>
          <a:off x="7626427" y="147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29926</xdr:rowOff>
    </xdr:from>
    <xdr:ext cx="469744" cy="259045"/>
    <xdr:sp macro="" textlink="">
      <xdr:nvSpPr>
        <xdr:cNvPr id="378" name="n_4mainValue【公営住宅】&#10;一人当たり面積">
          <a:extLst>
            <a:ext uri="{FF2B5EF4-FFF2-40B4-BE49-F238E27FC236}">
              <a16:creationId xmlns:a16="http://schemas.microsoft.com/office/drawing/2014/main" id="{24865F9C-300E-4E89-B542-2CA76DC0C7F4}"/>
            </a:ext>
          </a:extLst>
        </xdr:cNvPr>
        <xdr:cNvSpPr txBox="1"/>
      </xdr:nvSpPr>
      <xdr:spPr>
        <a:xfrm>
          <a:off x="6737427" y="1477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E3A1F82-E88D-45CE-B586-8891B410B2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6AC9B5B-8189-4FCD-8C13-AFA08D202B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0DCE73F-9CF6-4D5C-A8B0-F298419EF3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1DC422F-9DF1-4658-972A-428DDC42BE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CBB8E82-34E9-4959-8149-5130C48135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CE59DF1-B86A-4C02-B4AB-F376635E45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7FEEFB9-0C98-4426-8A1E-05B2F0A98A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68FC9E9-C14C-4552-AD47-F76E956654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28E1411-F3E5-4F42-A204-9E96A04C10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D4F8F60-45D3-4039-B4E3-83CC1C157C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42165B-FCE5-4853-9C51-33C27B14BA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286FB34-5909-4F14-8D76-EFEA89EFDE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53367C7-F00E-483C-A76B-32A18F925F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F60B471-5A8B-4587-ABC5-A51E14715C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D404A61-80BE-4395-977B-32D879280E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93D5838-697E-418C-9E3A-3F6109939C8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2F7BE0-5B8E-4994-8D9D-1C576E8866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3CF3BCE-7561-454A-AD2D-13BA1DB487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17ABB14-4021-4C66-A13B-91889E6114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B9C1F43-F04B-4266-A8B0-E70EB65838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43BA39D-9919-4696-9B41-30A0A8BD06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78B4D89-3AEE-458A-8AE2-19712A7128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A676CE0-BC31-4430-9016-D0F3DE2CA7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26E5CAD-5046-4042-BFF9-BEF5A2343F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57ADAF3-41C5-4106-B5C1-52430722D5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465401F-476E-4690-9FCB-D3B913AE9E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B9A858F-78AE-4866-90D7-D8F72176F6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9BD01A0-9861-4860-BE05-4C0616BC4D8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CCC6525-299F-4C9B-A91F-7CDC86CC7A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20616C4-7FFB-4802-8A76-93A04DF3FE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70333A5-8CD1-4381-B092-71829F360A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5042ED8-CF8E-4FA0-A141-0D194EDBE4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4C4FBE7-10AC-471C-B472-60E64E043C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C1E6DD2-EB24-4F47-BC61-EA523A9C0F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C0A4324-7EF1-4EA7-8DAA-BC51E1AD178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0A64D37-9E4A-4C83-81E7-F7EF88B9C38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B61317A-7D5F-4F8B-8AF6-66396CD2C2F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5F1069F-C4FE-4384-92CE-5F3441C81E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453BA74A-1880-4F26-8249-B8C3CD48AF8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1B1DC20-8FF9-4B0C-9E84-B43095D871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883E37D1-1C5B-4761-B876-6C2BFD00F5F9}"/>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9E65CF4-A4E7-4455-8DB6-9E6A8984B01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296448E-5BA6-4FFD-848B-6B5C1DB36C0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7F74998-71AF-4363-995C-D32597DC7E85}"/>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CA7D8C92-D0C9-4AE8-8F93-CBC6AA7F7A3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8B56FF-5E4F-431A-A7A3-CE9F6BC1B06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AA9D1FB6-947E-4A74-8346-B62A6ED2AAEF}"/>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4C2F900F-B61A-48E8-B8AC-8C233DBF00D9}"/>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EB740C0-5DC0-40EE-9698-E3BC523BACEA}"/>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752A3AD3-1E58-4995-9661-6B8A796A60DE}"/>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9C3CE41B-400A-4614-AF52-1FDC27C1357B}"/>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01FB912-2771-4570-989B-07495B26DA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7FB5416-92DC-42F5-8014-C80D591C71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A9F7753-F89F-4C57-B5EB-F01E5E0237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FEDC70-8ECF-4746-B43F-AD1D8C4E31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91FBC25-0FDE-4B8A-AD3D-F81D8B24F0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35" name="楕円 434">
          <a:extLst>
            <a:ext uri="{FF2B5EF4-FFF2-40B4-BE49-F238E27FC236}">
              <a16:creationId xmlns:a16="http://schemas.microsoft.com/office/drawing/2014/main" id="{E289DF30-D667-401C-911F-F66ADEFF49E5}"/>
            </a:ext>
          </a:extLst>
        </xdr:cNvPr>
        <xdr:cNvSpPr/>
      </xdr:nvSpPr>
      <xdr:spPr>
        <a:xfrm>
          <a:off x="16268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64787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1E0B512-C3B7-48D0-A245-9344DA67BD30}"/>
            </a:ext>
          </a:extLst>
        </xdr:cNvPr>
        <xdr:cNvSpPr txBox="1"/>
      </xdr:nvSpPr>
      <xdr:spPr>
        <a:xfrm>
          <a:off x="16357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437" name="楕円 436">
          <a:extLst>
            <a:ext uri="{FF2B5EF4-FFF2-40B4-BE49-F238E27FC236}">
              <a16:creationId xmlns:a16="http://schemas.microsoft.com/office/drawing/2014/main" id="{9A8D01DB-69D4-418D-9A74-BBFF5F674A7D}"/>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37</xdr:row>
      <xdr:rowOff>137160</xdr:rowOff>
    </xdr:to>
    <xdr:cxnSp macro="">
      <xdr:nvCxnSpPr>
        <xdr:cNvPr id="438" name="直線コネクタ 437">
          <a:extLst>
            <a:ext uri="{FF2B5EF4-FFF2-40B4-BE49-F238E27FC236}">
              <a16:creationId xmlns:a16="http://schemas.microsoft.com/office/drawing/2014/main" id="{38BADA12-8B18-4B66-BDA2-5428887823A1}"/>
            </a:ext>
          </a:extLst>
        </xdr:cNvPr>
        <xdr:cNvCxnSpPr/>
      </xdr:nvCxnSpPr>
      <xdr:spPr>
        <a:xfrm>
          <a:off x="15481300" y="64503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439" name="楕円 438">
          <a:extLst>
            <a:ext uri="{FF2B5EF4-FFF2-40B4-BE49-F238E27FC236}">
              <a16:creationId xmlns:a16="http://schemas.microsoft.com/office/drawing/2014/main" id="{D50FAF7A-4975-42B1-9908-668045BD05A1}"/>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106680</xdr:rowOff>
    </xdr:to>
    <xdr:cxnSp macro="">
      <xdr:nvCxnSpPr>
        <xdr:cNvPr id="440" name="直線コネクタ 439">
          <a:extLst>
            <a:ext uri="{FF2B5EF4-FFF2-40B4-BE49-F238E27FC236}">
              <a16:creationId xmlns:a16="http://schemas.microsoft.com/office/drawing/2014/main" id="{64FAED14-C0BC-4C81-BFCB-95C2E972CFD1}"/>
            </a:ext>
          </a:extLst>
        </xdr:cNvPr>
        <xdr:cNvCxnSpPr/>
      </xdr:nvCxnSpPr>
      <xdr:spPr>
        <a:xfrm>
          <a:off x="14592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41" name="楕円 440">
          <a:extLst>
            <a:ext uri="{FF2B5EF4-FFF2-40B4-BE49-F238E27FC236}">
              <a16:creationId xmlns:a16="http://schemas.microsoft.com/office/drawing/2014/main" id="{86B01249-C990-488F-B4A8-8F5C8F6AFD80}"/>
            </a:ext>
          </a:extLst>
        </xdr:cNvPr>
        <xdr:cNvSpPr/>
      </xdr:nvSpPr>
      <xdr:spPr>
        <a:xfrm>
          <a:off x="13652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40005</xdr:rowOff>
    </xdr:from>
    <xdr:to>
      <xdr:col>76</xdr:col>
      <xdr:colOff>114300</xdr:colOff>
      <xdr:row>37</xdr:row>
      <xdr:rowOff>59055</xdr:rowOff>
    </xdr:to>
    <xdr:cxnSp macro="">
      <xdr:nvCxnSpPr>
        <xdr:cNvPr id="442" name="直線コネクタ 441">
          <a:extLst>
            <a:ext uri="{FF2B5EF4-FFF2-40B4-BE49-F238E27FC236}">
              <a16:creationId xmlns:a16="http://schemas.microsoft.com/office/drawing/2014/main" id="{811A9977-F1A7-4477-ABE3-3277C961827A}"/>
            </a:ext>
          </a:extLst>
        </xdr:cNvPr>
        <xdr:cNvCxnSpPr/>
      </xdr:nvCxnSpPr>
      <xdr:spPr>
        <a:xfrm>
          <a:off x="13703300" y="6383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43" name="楕円 442">
          <a:extLst>
            <a:ext uri="{FF2B5EF4-FFF2-40B4-BE49-F238E27FC236}">
              <a16:creationId xmlns:a16="http://schemas.microsoft.com/office/drawing/2014/main" id="{069B87C5-ACF3-4CDD-BF38-67D299EF0A5F}"/>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40005</xdr:rowOff>
    </xdr:to>
    <xdr:cxnSp macro="">
      <xdr:nvCxnSpPr>
        <xdr:cNvPr id="444" name="直線コネクタ 443">
          <a:extLst>
            <a:ext uri="{FF2B5EF4-FFF2-40B4-BE49-F238E27FC236}">
              <a16:creationId xmlns:a16="http://schemas.microsoft.com/office/drawing/2014/main" id="{5A3E2991-BA45-4B26-8CB4-3DDC8E4C1714}"/>
            </a:ext>
          </a:extLst>
        </xdr:cNvPr>
        <xdr:cNvCxnSpPr/>
      </xdr:nvCxnSpPr>
      <xdr:spPr>
        <a:xfrm>
          <a:off x="12814300" y="6336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840D062-B04A-49E7-B3B6-187B5DF3ED43}"/>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4B578D0-D0DA-4FBA-8A28-2675576E1611}"/>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71CC8B2E-E796-4E7B-A7C3-3A4A3B3E6724}"/>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B56F7B5-3659-4A72-824B-959D4A92B38D}"/>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148607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BD692F8-4A51-4A3A-9096-E8D6F6323EEF}"/>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D9A10FF-53CD-48A0-BB1D-371B8CDAFC50}"/>
            </a:ext>
          </a:extLst>
        </xdr:cNvPr>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13C9143-4326-47DD-A791-856D8CC91D2D}"/>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5489903-2F1F-4E71-980C-4B93986EBFCB}"/>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1280308-F471-46A1-9109-5C6E4C9BE3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CB9F583-6C47-4263-B178-60CF7475C5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0495A4B-8284-42A3-89A5-99C9B8880F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6565A99-6C1F-41A9-AE7A-C1612FF209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B2FA502-3A4A-4343-B05C-09B0A85311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93BF63D-A33F-4546-9AF5-7B89A2A35C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BA3A676-38F9-4699-92B0-434A56B87C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F188C7A-E7E8-42B9-92E4-1B02E81060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456676E-8F19-45A7-9E5A-3F512016E3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1A849BF-B0E6-4E86-A1B8-15EF584921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738D75B-3004-4F75-A8C4-76E159361D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C627BAF-A7B8-401F-9E80-EE4E2356BCC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E2636CF-A4B1-4BC1-A010-735BD22E7CE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86A91F2-7A21-4B31-BA03-02BE41CCE18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78249B63-EDF1-46D7-86B7-E59F6CE5D6C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B631474A-785C-4625-A848-AF67CFE8907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8BF66E3-C8CE-4CD4-91D6-4621C7292FC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147EA49B-A190-47C2-8769-521674B0699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D728CECA-C55A-4AD0-83D3-130115F373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948D4C2-9FD0-4FF7-9E8D-67B6B602FC5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CBA60AE-891E-4CE8-A5B6-A43EFA1348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B7F055E-E20C-4FB6-B2C6-2A9515E5DB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1E01FD1-C378-46FD-9003-7D8C15ADB0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5480F33A-65B1-4160-BBB1-4A87C66D437E}"/>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1DB6ED3-D089-492F-9D2D-BA87620B21AE}"/>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898DF609-7529-49E8-BEE9-125EDEFA357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10CA176B-FACB-44C4-B8E2-E4C4135667DC}"/>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660228C8-CB23-4F6A-83CE-04F0A2FBF0E9}"/>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36C868BC-9752-48A8-A9BA-96AA89C7955C}"/>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4563780D-D551-48FD-B048-8E197CCC235C}"/>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4010373B-358B-45DD-B22A-0A0561C75BFF}"/>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1FE5A860-54F0-40C8-9ED2-2E4E9BF44FD3}"/>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A7F847C-12C9-4C6F-BD12-AF0836AFBB7D}"/>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59690</xdr:rowOff>
    </xdr:from>
    <xdr:to>
      <xdr:col>98</xdr:col>
      <xdr:colOff>38100</xdr:colOff>
      <xdr:row>40</xdr:row>
      <xdr:rowOff>161290</xdr:rowOff>
    </xdr:to>
    <xdr:sp macro="" textlink="">
      <xdr:nvSpPr>
        <xdr:cNvPr id="486" name="フローチャート: 判断 485">
          <a:extLst>
            <a:ext uri="{FF2B5EF4-FFF2-40B4-BE49-F238E27FC236}">
              <a16:creationId xmlns:a16="http://schemas.microsoft.com/office/drawing/2014/main" id="{90B61F77-076A-40C4-8E73-3AAC04890634}"/>
            </a:ext>
          </a:extLst>
        </xdr:cNvPr>
        <xdr:cNvSpPr/>
      </xdr:nvSpPr>
      <xdr:spPr>
        <a:xfrm>
          <a:off x="18605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B854329-6F12-40C6-A213-D568CDBD0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A21993-ABBB-431D-B50F-72CBB9B623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8579A34-EA66-40FB-9DD1-B6C08A89D6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1ECF871-1E66-4AA5-806C-13197708AC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FD182E-CAB9-4076-9C09-B7CCFCDE0F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92" name="楕円 491">
          <a:extLst>
            <a:ext uri="{FF2B5EF4-FFF2-40B4-BE49-F238E27FC236}">
              <a16:creationId xmlns:a16="http://schemas.microsoft.com/office/drawing/2014/main" id="{2643FE67-E184-45A7-B047-60A092D30897}"/>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77487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3675AAE-8C55-4300-98C6-C8EF5E5C739D}"/>
            </a:ext>
          </a:extLst>
        </xdr:cNvPr>
        <xdr:cNvSpPr txBox="1"/>
      </xdr:nvSpPr>
      <xdr:spPr>
        <a:xfrm>
          <a:off x="22199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494" name="楕円 493">
          <a:extLst>
            <a:ext uri="{FF2B5EF4-FFF2-40B4-BE49-F238E27FC236}">
              <a16:creationId xmlns:a16="http://schemas.microsoft.com/office/drawing/2014/main" id="{F6EE3BBC-4CDA-444B-9D3B-81A396D260E2}"/>
            </a:ext>
          </a:extLst>
        </xdr:cNvPr>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45720</xdr:rowOff>
    </xdr:to>
    <xdr:cxnSp macro="">
      <xdr:nvCxnSpPr>
        <xdr:cNvPr id="495" name="直線コネクタ 494">
          <a:extLst>
            <a:ext uri="{FF2B5EF4-FFF2-40B4-BE49-F238E27FC236}">
              <a16:creationId xmlns:a16="http://schemas.microsoft.com/office/drawing/2014/main" id="{9A942EF0-6237-4019-97B9-C95C500D9C96}"/>
            </a:ext>
          </a:extLst>
        </xdr:cNvPr>
        <xdr:cNvCxnSpPr/>
      </xdr:nvCxnSpPr>
      <xdr:spPr>
        <a:xfrm flipV="1">
          <a:off x="21323300" y="7071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168910</xdr:rowOff>
    </xdr:from>
    <xdr:to>
      <xdr:col>107</xdr:col>
      <xdr:colOff>101600</xdr:colOff>
      <xdr:row>41</xdr:row>
      <xdr:rowOff>99060</xdr:rowOff>
    </xdr:to>
    <xdr:sp macro="" textlink="">
      <xdr:nvSpPr>
        <xdr:cNvPr id="496" name="楕円 495">
          <a:extLst>
            <a:ext uri="{FF2B5EF4-FFF2-40B4-BE49-F238E27FC236}">
              <a16:creationId xmlns:a16="http://schemas.microsoft.com/office/drawing/2014/main" id="{E047DB07-6F3F-4576-B125-7C754E520877}"/>
            </a:ext>
          </a:extLst>
        </xdr:cNvPr>
        <xdr:cNvSpPr/>
      </xdr:nvSpPr>
      <xdr:spPr>
        <a:xfrm>
          <a:off x="20383500" y="70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48260</xdr:rowOff>
    </xdr:to>
    <xdr:cxnSp macro="">
      <xdr:nvCxnSpPr>
        <xdr:cNvPr id="497" name="直線コネクタ 496">
          <a:extLst>
            <a:ext uri="{FF2B5EF4-FFF2-40B4-BE49-F238E27FC236}">
              <a16:creationId xmlns:a16="http://schemas.microsoft.com/office/drawing/2014/main" id="{1E58AEE1-3A6B-4AA5-A203-56F46B52E820}"/>
            </a:ext>
          </a:extLst>
        </xdr:cNvPr>
        <xdr:cNvCxnSpPr/>
      </xdr:nvCxnSpPr>
      <xdr:spPr>
        <a:xfrm flipV="1">
          <a:off x="20434300" y="7075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0</xdr:rowOff>
    </xdr:from>
    <xdr:to>
      <xdr:col>102</xdr:col>
      <xdr:colOff>165100</xdr:colOff>
      <xdr:row>41</xdr:row>
      <xdr:rowOff>101600</xdr:rowOff>
    </xdr:to>
    <xdr:sp macro="" textlink="">
      <xdr:nvSpPr>
        <xdr:cNvPr id="498" name="楕円 497">
          <a:extLst>
            <a:ext uri="{FF2B5EF4-FFF2-40B4-BE49-F238E27FC236}">
              <a16:creationId xmlns:a16="http://schemas.microsoft.com/office/drawing/2014/main" id="{C6B8D756-9ADE-4B11-999C-B64A065F7917}"/>
            </a:ext>
          </a:extLst>
        </xdr:cNvPr>
        <xdr:cNvSpPr/>
      </xdr:nvSpPr>
      <xdr:spPr>
        <a:xfrm>
          <a:off x="194945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48260</xdr:rowOff>
    </xdr:from>
    <xdr:to>
      <xdr:col>107</xdr:col>
      <xdr:colOff>50800</xdr:colOff>
      <xdr:row>41</xdr:row>
      <xdr:rowOff>50800</xdr:rowOff>
    </xdr:to>
    <xdr:cxnSp macro="">
      <xdr:nvCxnSpPr>
        <xdr:cNvPr id="499" name="直線コネクタ 498">
          <a:extLst>
            <a:ext uri="{FF2B5EF4-FFF2-40B4-BE49-F238E27FC236}">
              <a16:creationId xmlns:a16="http://schemas.microsoft.com/office/drawing/2014/main" id="{C618A18D-8007-4A1A-81EF-51562658E0CA}"/>
            </a:ext>
          </a:extLst>
        </xdr:cNvPr>
        <xdr:cNvCxnSpPr/>
      </xdr:nvCxnSpPr>
      <xdr:spPr>
        <a:xfrm flipV="1">
          <a:off x="19545300" y="70777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500" name="楕円 499">
          <a:extLst>
            <a:ext uri="{FF2B5EF4-FFF2-40B4-BE49-F238E27FC236}">
              <a16:creationId xmlns:a16="http://schemas.microsoft.com/office/drawing/2014/main" id="{AFCAAA60-2BA7-4C5C-A172-97688BAE27F1}"/>
            </a:ext>
          </a:extLst>
        </xdr:cNvPr>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50800</xdr:rowOff>
    </xdr:from>
    <xdr:to>
      <xdr:col>102</xdr:col>
      <xdr:colOff>114300</xdr:colOff>
      <xdr:row>41</xdr:row>
      <xdr:rowOff>53340</xdr:rowOff>
    </xdr:to>
    <xdr:cxnSp macro="">
      <xdr:nvCxnSpPr>
        <xdr:cNvPr id="501" name="直線コネクタ 500">
          <a:extLst>
            <a:ext uri="{FF2B5EF4-FFF2-40B4-BE49-F238E27FC236}">
              <a16:creationId xmlns:a16="http://schemas.microsoft.com/office/drawing/2014/main" id="{0E515995-6D38-4653-990C-59D69A4C9684}"/>
            </a:ext>
          </a:extLst>
        </xdr:cNvPr>
        <xdr:cNvCxnSpPr/>
      </xdr:nvCxnSpPr>
      <xdr:spPr>
        <a:xfrm flipV="1">
          <a:off x="18656300" y="70802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4849B260-8738-4CF3-9909-079CD659777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812AAE5-3E52-49EC-BEDD-55B22DC1FB2A}"/>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D400410-58A1-4E40-869F-3606F82A332B}"/>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6367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08DACD5-15F6-4060-92F2-DC15B4273183}"/>
            </a:ext>
          </a:extLst>
        </xdr:cNvPr>
        <xdr:cNvSpPr txBox="1"/>
      </xdr:nvSpPr>
      <xdr:spPr>
        <a:xfrm>
          <a:off x="18421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8EAAD4D-F412-425E-9780-266515409345}"/>
            </a:ext>
          </a:extLst>
        </xdr:cNvPr>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90187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5A866FE-880E-4FD2-9F56-18583EFEEEC4}"/>
            </a:ext>
          </a:extLst>
        </xdr:cNvPr>
        <xdr:cNvSpPr txBox="1"/>
      </xdr:nvSpPr>
      <xdr:spPr>
        <a:xfrm>
          <a:off x="20199427" y="711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92727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3B664CC-C8F3-484B-BA7B-BB75451BF49B}"/>
            </a:ext>
          </a:extLst>
        </xdr:cNvPr>
        <xdr:cNvSpPr txBox="1"/>
      </xdr:nvSpPr>
      <xdr:spPr>
        <a:xfrm>
          <a:off x="19310427" y="712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25525700-052C-4F96-BE40-2AF3B305DBA7}"/>
            </a:ext>
          </a:extLst>
        </xdr:cNvPr>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4CD8A57-B927-433E-A8E6-AD80E5DC8A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4D79150-71B2-40B0-B915-F5E464D451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5964603-5973-45A7-A7AA-5D2B22EB77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A81B35D-98FC-4E04-A564-22B1F50A56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A328498-04E5-422B-86BF-3818A6C00F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2745725-8959-4E17-84D1-C6608F4F72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891A894-1774-4B06-83DD-5325CD5E5E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A24DF28F-A72D-4413-BE33-4A55EDE3B8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D4B05EF-359C-4D6B-AAB0-3B991C2223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3F0E1DA-1C85-4E48-81C6-67A860FE36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22ECE10-1DA0-4FA6-A04C-0C18FC7140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D26725E-6692-49E1-A5B4-593EE032CF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A43F224-6577-49EB-A799-20E825A21F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CF32C6C-F215-49BF-9CF6-14B03494E5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373DF5C6-B742-4931-AB64-85F98FCABC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6989C72-8199-487B-9385-B81A78B5C3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1C384C9-7DB0-479C-A06C-F104AA66A9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9B8C59F-A58B-4FC8-B054-649DDD2D0B7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9813450-469E-4231-AB52-1FE43F868B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6168FEE-7EF3-4A82-8674-F96C6D55428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2A16CFB-A85F-4E7E-B69E-D9EA7D376CA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3952F2CA-CE8A-4E69-8EFF-4F5893DC4E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8D474E3-DC1B-4706-92BC-E5F4CBBDDFD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21068AF-69EF-40BC-BF87-3F57FDA2B2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62E0509B-3F6B-413E-8105-1C5B8B589D4D}"/>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8D712C2-9875-4EDE-97F1-0AF026D45622}"/>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B8263AD6-30D7-4332-9A2B-9944E4BC855B}"/>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726A967-A724-4BF9-8AB0-F4AE0336418E}"/>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1EAD6C9E-EFB1-4F3F-B261-3F314E091D6E}"/>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AE28CF5-CD78-4D3D-8564-4BAD9B15D8F7}"/>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B3749F18-C4C5-49D9-84EE-F2897DEC7B3B}"/>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D67F37EE-7B40-41D5-BC45-B7E9AA4087B6}"/>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E46C3329-2ABE-4F64-9522-964B2E576D0B}"/>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2D6B81EC-FC03-413B-AE3A-5B006AE1C827}"/>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AFFADDDD-C886-4DBF-B46E-91AA87F57A9A}"/>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B33DAE9-4A8B-47EF-BE7F-2F69FF174B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AB9B036-5F78-4AAC-A6F6-CFE08B9117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CBDE958-338F-49DC-864B-73F6F2C0B8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084F0CE-2346-4115-905B-2EC6868AF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C34D656-8914-43F1-92A4-5EE2843889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50" name="楕円 549">
          <a:extLst>
            <a:ext uri="{FF2B5EF4-FFF2-40B4-BE49-F238E27FC236}">
              <a16:creationId xmlns:a16="http://schemas.microsoft.com/office/drawing/2014/main" id="{2A7F9F25-1E92-475F-A5AF-4DAB9889F2B6}"/>
            </a:ext>
          </a:extLst>
        </xdr:cNvPr>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113047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DA89967-25E9-42D0-AD0F-23C583C6CD9C}"/>
            </a:ext>
          </a:extLst>
        </xdr:cNvPr>
        <xdr:cNvSpPr txBox="1"/>
      </xdr:nvSpPr>
      <xdr:spPr>
        <a:xfrm>
          <a:off x="163576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2" name="楕円 551">
          <a:extLst>
            <a:ext uri="{FF2B5EF4-FFF2-40B4-BE49-F238E27FC236}">
              <a16:creationId xmlns:a16="http://schemas.microsoft.com/office/drawing/2014/main" id="{FCA18E70-947E-4091-BF71-464351CAEFA2}"/>
            </a:ext>
          </a:extLst>
        </xdr:cNvPr>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59</xdr:row>
      <xdr:rowOff>158115</xdr:rowOff>
    </xdr:to>
    <xdr:cxnSp macro="">
      <xdr:nvCxnSpPr>
        <xdr:cNvPr id="553" name="直線コネクタ 552">
          <a:extLst>
            <a:ext uri="{FF2B5EF4-FFF2-40B4-BE49-F238E27FC236}">
              <a16:creationId xmlns:a16="http://schemas.microsoft.com/office/drawing/2014/main" id="{14757A3E-E479-49C0-9D51-80E371B9C9AC}"/>
            </a:ext>
          </a:extLst>
        </xdr:cNvPr>
        <xdr:cNvCxnSpPr/>
      </xdr:nvCxnSpPr>
      <xdr:spPr>
        <a:xfrm flipV="1">
          <a:off x="15481300" y="10256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54" name="楕円 553">
          <a:extLst>
            <a:ext uri="{FF2B5EF4-FFF2-40B4-BE49-F238E27FC236}">
              <a16:creationId xmlns:a16="http://schemas.microsoft.com/office/drawing/2014/main" id="{F0F3DD2B-162E-4FA6-BFB2-EB423142C14D}"/>
            </a:ext>
          </a:extLst>
        </xdr:cNvPr>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158115</xdr:rowOff>
    </xdr:to>
    <xdr:cxnSp macro="">
      <xdr:nvCxnSpPr>
        <xdr:cNvPr id="555" name="直線コネクタ 554">
          <a:extLst>
            <a:ext uri="{FF2B5EF4-FFF2-40B4-BE49-F238E27FC236}">
              <a16:creationId xmlns:a16="http://schemas.microsoft.com/office/drawing/2014/main" id="{4728AAE2-750F-4A04-89B4-F6F3D53F7D05}"/>
            </a:ext>
          </a:extLst>
        </xdr:cNvPr>
        <xdr:cNvCxnSpPr/>
      </xdr:nvCxnSpPr>
      <xdr:spPr>
        <a:xfrm>
          <a:off x="14592300" y="1017651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556" name="楕円 555">
          <a:extLst>
            <a:ext uri="{FF2B5EF4-FFF2-40B4-BE49-F238E27FC236}">
              <a16:creationId xmlns:a16="http://schemas.microsoft.com/office/drawing/2014/main" id="{1FA3F1B3-9059-4A13-BF99-F5E0DA24DBB7}"/>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xdr:rowOff>
    </xdr:from>
    <xdr:to>
      <xdr:col>76</xdr:col>
      <xdr:colOff>114300</xdr:colOff>
      <xdr:row>59</xdr:row>
      <xdr:rowOff>60960</xdr:rowOff>
    </xdr:to>
    <xdr:cxnSp macro="">
      <xdr:nvCxnSpPr>
        <xdr:cNvPr id="557" name="直線コネクタ 556">
          <a:extLst>
            <a:ext uri="{FF2B5EF4-FFF2-40B4-BE49-F238E27FC236}">
              <a16:creationId xmlns:a16="http://schemas.microsoft.com/office/drawing/2014/main" id="{7F0406E6-E653-4C7C-8FAE-24412AE9B0D8}"/>
            </a:ext>
          </a:extLst>
        </xdr:cNvPr>
        <xdr:cNvCxnSpPr/>
      </xdr:nvCxnSpPr>
      <xdr:spPr>
        <a:xfrm>
          <a:off x="13703300" y="101288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92075</xdr:rowOff>
    </xdr:from>
    <xdr:to>
      <xdr:col>67</xdr:col>
      <xdr:colOff>101600</xdr:colOff>
      <xdr:row>59</xdr:row>
      <xdr:rowOff>22225</xdr:rowOff>
    </xdr:to>
    <xdr:sp macro="" textlink="">
      <xdr:nvSpPr>
        <xdr:cNvPr id="558" name="楕円 557">
          <a:extLst>
            <a:ext uri="{FF2B5EF4-FFF2-40B4-BE49-F238E27FC236}">
              <a16:creationId xmlns:a16="http://schemas.microsoft.com/office/drawing/2014/main" id="{B3C873C2-9BD6-4219-AEB8-7319F235FC76}"/>
            </a:ext>
          </a:extLst>
        </xdr:cNvPr>
        <xdr:cNvSpPr/>
      </xdr:nvSpPr>
      <xdr:spPr>
        <a:xfrm>
          <a:off x="12763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142875</xdr:rowOff>
    </xdr:from>
    <xdr:to>
      <xdr:col>71</xdr:col>
      <xdr:colOff>177800</xdr:colOff>
      <xdr:row>59</xdr:row>
      <xdr:rowOff>13335</xdr:rowOff>
    </xdr:to>
    <xdr:cxnSp macro="">
      <xdr:nvCxnSpPr>
        <xdr:cNvPr id="559" name="直線コネクタ 558">
          <a:extLst>
            <a:ext uri="{FF2B5EF4-FFF2-40B4-BE49-F238E27FC236}">
              <a16:creationId xmlns:a16="http://schemas.microsoft.com/office/drawing/2014/main" id="{E95B351E-E425-42F9-AF39-66CE0C11344B}"/>
            </a:ext>
          </a:extLst>
        </xdr:cNvPr>
        <xdr:cNvCxnSpPr/>
      </xdr:nvCxnSpPr>
      <xdr:spPr>
        <a:xfrm>
          <a:off x="12814300" y="100869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8140BACD-FF00-428E-8766-ABDE72C5CD1F}"/>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306189DA-485B-4641-B4D6-CA2E11EDD4D3}"/>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F762BADD-E76C-4EA6-90C1-DE9A5DEAE74F}"/>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a:extLst>
            <a:ext uri="{FF2B5EF4-FFF2-40B4-BE49-F238E27FC236}">
              <a16:creationId xmlns:a16="http://schemas.microsoft.com/office/drawing/2014/main" id="{C6410882-6B96-4E9D-814F-6ECAF235F52B}"/>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64" name="n_1mainValue【学校施設】&#10;有形固定資産減価償却率">
          <a:extLst>
            <a:ext uri="{FF2B5EF4-FFF2-40B4-BE49-F238E27FC236}">
              <a16:creationId xmlns:a16="http://schemas.microsoft.com/office/drawing/2014/main" id="{2E406642-313C-4A9E-9826-ECC181CFF734}"/>
            </a:ext>
          </a:extLst>
        </xdr:cNvPr>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565" name="n_2mainValue【学校施設】&#10;有形固定資産減価償却率">
          <a:extLst>
            <a:ext uri="{FF2B5EF4-FFF2-40B4-BE49-F238E27FC236}">
              <a16:creationId xmlns:a16="http://schemas.microsoft.com/office/drawing/2014/main" id="{CF26C077-A67A-4074-A0A3-7AD42D787D75}"/>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566" name="n_3mainValue【学校施設】&#10;有形固定資産減価償却率">
          <a:extLst>
            <a:ext uri="{FF2B5EF4-FFF2-40B4-BE49-F238E27FC236}">
              <a16:creationId xmlns:a16="http://schemas.microsoft.com/office/drawing/2014/main" id="{0A27D263-3406-467F-8A7D-2641DCCE96EC}"/>
            </a:ext>
          </a:extLst>
        </xdr:cNvPr>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38752</xdr:rowOff>
    </xdr:from>
    <xdr:ext cx="405111" cy="259045"/>
    <xdr:sp macro="" textlink="">
      <xdr:nvSpPr>
        <xdr:cNvPr id="567" name="n_4mainValue【学校施設】&#10;有形固定資産減価償却率">
          <a:extLst>
            <a:ext uri="{FF2B5EF4-FFF2-40B4-BE49-F238E27FC236}">
              <a16:creationId xmlns:a16="http://schemas.microsoft.com/office/drawing/2014/main" id="{F59918EA-E2C8-4BB9-852A-8BFFC29DF2ED}"/>
            </a:ext>
          </a:extLst>
        </xdr:cNvPr>
        <xdr:cNvSpPr txBox="1"/>
      </xdr:nvSpPr>
      <xdr:spPr>
        <a:xfrm>
          <a:off x="12611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B579F72-84E7-4144-86DC-8904A2D3A5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1B8A2D1-3810-41D2-91BC-0A85389DDE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7ECF21D-7D91-42AA-8860-37B8FFB306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2EBE13E-1F0D-4C3B-A6EE-0E55A98D49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0D95870-4E9E-4FED-ADDC-BC9A7D5384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BBEECDC-B108-4B00-AA25-DB334DF5A8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00CB0F8-9769-4947-AE13-0FAA414B8E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21E98F7-2D91-437B-85D0-08206B71B5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C4F2DD0-16EA-49C8-9928-64CC81EA24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FDC4058-8319-4491-AF47-0BBDB68D25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F201711-0983-44B2-833D-40DCAF22975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F3C9028C-F9BD-4C17-A350-E11F4400CC5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B4CB8135-5ABC-489E-B1DD-C554C79FE15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E70540E-0BAC-425B-8F6A-F19117CACFD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E862C0A5-8929-40D1-A356-47E6C6ED7A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2FF8A17F-B13C-46CD-8400-584D2D9253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515B56E9-4089-40D3-A4FD-586077E4374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E818AD3-DAD6-4BD4-8A6F-5D49BD2103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C30774C-F132-4462-B7E2-2FFEBBF798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B8E2188-E158-46D9-B47B-533D6A9795A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77BC148F-FB88-4258-874D-C23EEC7ECBC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30B9C48-5FC0-45AD-99CF-1870CE29D5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652FB93-9F83-44CD-95E1-1EC656ECBA9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00B44A5-F86C-472C-8574-ABF84786ED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E0C1341F-0428-4000-8040-B21967CD1DB6}"/>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D825D756-25EB-46C3-BA27-5A40838A042B}"/>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1DE34C95-5126-449B-A529-DA11B57B9777}"/>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353AB7D2-9948-42AD-8CCE-9223B2B7225F}"/>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A1A252A5-59E3-49C1-AE77-5B7402D6A402}"/>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81DBD1D7-4E73-44B9-8E84-5384606CD662}"/>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467499E9-E366-4800-B960-97990406116B}"/>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E9BF079-D748-4425-A714-D6B55E2AFC4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F0B08E8A-D3D2-4FEA-866D-D1A6839BD312}"/>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1D04F7E6-3B0D-44CB-BB49-CA2DDB4D50F9}"/>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2" name="フローチャート: 判断 601">
          <a:extLst>
            <a:ext uri="{FF2B5EF4-FFF2-40B4-BE49-F238E27FC236}">
              <a16:creationId xmlns:a16="http://schemas.microsoft.com/office/drawing/2014/main" id="{C7D4E115-ED32-495F-BD31-53F5B06D3F1A}"/>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24D5BF9-9AF9-48BC-9325-FCA42E3D59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7CEEDD2-6056-4453-8F20-34A0BF9AE6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2224705-5A19-49A3-8C9D-621CBAEE3B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99BD1FB-0E5C-4DF6-9570-E1D9A87066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348C8F0-0081-48FF-8F5C-A4E7D91C5F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163322</xdr:rowOff>
    </xdr:from>
    <xdr:to>
      <xdr:col>116</xdr:col>
      <xdr:colOff>114300</xdr:colOff>
      <xdr:row>62</xdr:row>
      <xdr:rowOff>93472</xdr:rowOff>
    </xdr:to>
    <xdr:sp macro="" textlink="">
      <xdr:nvSpPr>
        <xdr:cNvPr id="608" name="楕円 607">
          <a:extLst>
            <a:ext uri="{FF2B5EF4-FFF2-40B4-BE49-F238E27FC236}">
              <a16:creationId xmlns:a16="http://schemas.microsoft.com/office/drawing/2014/main" id="{5170A5A6-3525-4256-97C8-133D4F7883C3}"/>
            </a:ext>
          </a:extLst>
        </xdr:cNvPr>
        <xdr:cNvSpPr/>
      </xdr:nvSpPr>
      <xdr:spPr>
        <a:xfrm>
          <a:off x="22110700" y="106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141749</xdr:rowOff>
    </xdr:from>
    <xdr:ext cx="469744" cy="259045"/>
    <xdr:sp macro="" textlink="">
      <xdr:nvSpPr>
        <xdr:cNvPr id="609" name="【学校施設】&#10;一人当たり面積該当値テキスト">
          <a:extLst>
            <a:ext uri="{FF2B5EF4-FFF2-40B4-BE49-F238E27FC236}">
              <a16:creationId xmlns:a16="http://schemas.microsoft.com/office/drawing/2014/main" id="{E9165DCF-5011-419C-AE3F-493C91CEEA1B}"/>
            </a:ext>
          </a:extLst>
        </xdr:cNvPr>
        <xdr:cNvSpPr txBox="1"/>
      </xdr:nvSpPr>
      <xdr:spPr>
        <a:xfrm>
          <a:off x="22199600"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xdr:rowOff>
    </xdr:from>
    <xdr:to>
      <xdr:col>112</xdr:col>
      <xdr:colOff>38100</xdr:colOff>
      <xdr:row>62</xdr:row>
      <xdr:rowOff>109093</xdr:rowOff>
    </xdr:to>
    <xdr:sp macro="" textlink="">
      <xdr:nvSpPr>
        <xdr:cNvPr id="610" name="楕円 609">
          <a:extLst>
            <a:ext uri="{FF2B5EF4-FFF2-40B4-BE49-F238E27FC236}">
              <a16:creationId xmlns:a16="http://schemas.microsoft.com/office/drawing/2014/main" id="{5F14458E-3C84-45A0-8F9B-C9EBF5FE22A5}"/>
            </a:ext>
          </a:extLst>
        </xdr:cNvPr>
        <xdr:cNvSpPr/>
      </xdr:nvSpPr>
      <xdr:spPr>
        <a:xfrm>
          <a:off x="21272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42672</xdr:rowOff>
    </xdr:from>
    <xdr:to>
      <xdr:col>116</xdr:col>
      <xdr:colOff>63500</xdr:colOff>
      <xdr:row>62</xdr:row>
      <xdr:rowOff>58293</xdr:rowOff>
    </xdr:to>
    <xdr:cxnSp macro="">
      <xdr:nvCxnSpPr>
        <xdr:cNvPr id="611" name="直線コネクタ 610">
          <a:extLst>
            <a:ext uri="{FF2B5EF4-FFF2-40B4-BE49-F238E27FC236}">
              <a16:creationId xmlns:a16="http://schemas.microsoft.com/office/drawing/2014/main" id="{37CA73E0-79E6-4597-887F-086CD2F5AF85}"/>
            </a:ext>
          </a:extLst>
        </xdr:cNvPr>
        <xdr:cNvCxnSpPr/>
      </xdr:nvCxnSpPr>
      <xdr:spPr>
        <a:xfrm flipV="1">
          <a:off x="21323300" y="1067257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18161</xdr:rowOff>
    </xdr:from>
    <xdr:to>
      <xdr:col>107</xdr:col>
      <xdr:colOff>101600</xdr:colOff>
      <xdr:row>62</xdr:row>
      <xdr:rowOff>119761</xdr:rowOff>
    </xdr:to>
    <xdr:sp macro="" textlink="">
      <xdr:nvSpPr>
        <xdr:cNvPr id="612" name="楕円 611">
          <a:extLst>
            <a:ext uri="{FF2B5EF4-FFF2-40B4-BE49-F238E27FC236}">
              <a16:creationId xmlns:a16="http://schemas.microsoft.com/office/drawing/2014/main" id="{E66DE269-D0B1-4A1F-9CA3-7ECE1F962B7C}"/>
            </a:ext>
          </a:extLst>
        </xdr:cNvPr>
        <xdr:cNvSpPr/>
      </xdr:nvSpPr>
      <xdr:spPr>
        <a:xfrm>
          <a:off x="20383500" y="106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58293</xdr:rowOff>
    </xdr:from>
    <xdr:to>
      <xdr:col>111</xdr:col>
      <xdr:colOff>177800</xdr:colOff>
      <xdr:row>62</xdr:row>
      <xdr:rowOff>68961</xdr:rowOff>
    </xdr:to>
    <xdr:cxnSp macro="">
      <xdr:nvCxnSpPr>
        <xdr:cNvPr id="613" name="直線コネクタ 612">
          <a:extLst>
            <a:ext uri="{FF2B5EF4-FFF2-40B4-BE49-F238E27FC236}">
              <a16:creationId xmlns:a16="http://schemas.microsoft.com/office/drawing/2014/main" id="{790B07D7-E79C-4662-8F68-0430D9C26956}"/>
            </a:ext>
          </a:extLst>
        </xdr:cNvPr>
        <xdr:cNvCxnSpPr/>
      </xdr:nvCxnSpPr>
      <xdr:spPr>
        <a:xfrm flipV="1">
          <a:off x="20434300" y="1068819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29591</xdr:rowOff>
    </xdr:from>
    <xdr:to>
      <xdr:col>102</xdr:col>
      <xdr:colOff>165100</xdr:colOff>
      <xdr:row>62</xdr:row>
      <xdr:rowOff>131191</xdr:rowOff>
    </xdr:to>
    <xdr:sp macro="" textlink="">
      <xdr:nvSpPr>
        <xdr:cNvPr id="614" name="楕円 613">
          <a:extLst>
            <a:ext uri="{FF2B5EF4-FFF2-40B4-BE49-F238E27FC236}">
              <a16:creationId xmlns:a16="http://schemas.microsoft.com/office/drawing/2014/main" id="{9FEF75A9-71F8-4452-A05F-11FE360AB9CD}"/>
            </a:ext>
          </a:extLst>
        </xdr:cNvPr>
        <xdr:cNvSpPr/>
      </xdr:nvSpPr>
      <xdr:spPr>
        <a:xfrm>
          <a:off x="19494500" y="106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68961</xdr:rowOff>
    </xdr:from>
    <xdr:to>
      <xdr:col>107</xdr:col>
      <xdr:colOff>50800</xdr:colOff>
      <xdr:row>62</xdr:row>
      <xdr:rowOff>80391</xdr:rowOff>
    </xdr:to>
    <xdr:cxnSp macro="">
      <xdr:nvCxnSpPr>
        <xdr:cNvPr id="615" name="直線コネクタ 614">
          <a:extLst>
            <a:ext uri="{FF2B5EF4-FFF2-40B4-BE49-F238E27FC236}">
              <a16:creationId xmlns:a16="http://schemas.microsoft.com/office/drawing/2014/main" id="{1F849650-FFA6-43A0-A809-582B3BC8391A}"/>
            </a:ext>
          </a:extLst>
        </xdr:cNvPr>
        <xdr:cNvCxnSpPr/>
      </xdr:nvCxnSpPr>
      <xdr:spPr>
        <a:xfrm flipV="1">
          <a:off x="19545300" y="1069886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41021</xdr:rowOff>
    </xdr:from>
    <xdr:to>
      <xdr:col>98</xdr:col>
      <xdr:colOff>38100</xdr:colOff>
      <xdr:row>62</xdr:row>
      <xdr:rowOff>142621</xdr:rowOff>
    </xdr:to>
    <xdr:sp macro="" textlink="">
      <xdr:nvSpPr>
        <xdr:cNvPr id="616" name="楕円 615">
          <a:extLst>
            <a:ext uri="{FF2B5EF4-FFF2-40B4-BE49-F238E27FC236}">
              <a16:creationId xmlns:a16="http://schemas.microsoft.com/office/drawing/2014/main" id="{FF7770C1-9802-4FFC-83EB-1A8A34DFDA48}"/>
            </a:ext>
          </a:extLst>
        </xdr:cNvPr>
        <xdr:cNvSpPr/>
      </xdr:nvSpPr>
      <xdr:spPr>
        <a:xfrm>
          <a:off x="18605500" y="106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80391</xdr:rowOff>
    </xdr:from>
    <xdr:to>
      <xdr:col>102</xdr:col>
      <xdr:colOff>114300</xdr:colOff>
      <xdr:row>62</xdr:row>
      <xdr:rowOff>91821</xdr:rowOff>
    </xdr:to>
    <xdr:cxnSp macro="">
      <xdr:nvCxnSpPr>
        <xdr:cNvPr id="617" name="直線コネクタ 616">
          <a:extLst>
            <a:ext uri="{FF2B5EF4-FFF2-40B4-BE49-F238E27FC236}">
              <a16:creationId xmlns:a16="http://schemas.microsoft.com/office/drawing/2014/main" id="{05D6E6B8-2241-4FF3-929E-DE543B7782B5}"/>
            </a:ext>
          </a:extLst>
        </xdr:cNvPr>
        <xdr:cNvCxnSpPr/>
      </xdr:nvCxnSpPr>
      <xdr:spPr>
        <a:xfrm flipV="1">
          <a:off x="18656300" y="1071029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BABCA598-7300-4628-8E4D-932753BAF899}"/>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27C2A7A1-65C8-4814-98C8-96F1D04A936A}"/>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D6C5ABF4-A571-409B-AE8F-AE99F0FD231E}"/>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1" name="n_4aveValue【学校施設】&#10;一人当たり面積">
          <a:extLst>
            <a:ext uri="{FF2B5EF4-FFF2-40B4-BE49-F238E27FC236}">
              <a16:creationId xmlns:a16="http://schemas.microsoft.com/office/drawing/2014/main" id="{AB1217EE-CDA6-4A61-8F35-9E33D015E8AA}"/>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100220</xdr:rowOff>
    </xdr:from>
    <xdr:ext cx="469744" cy="259045"/>
    <xdr:sp macro="" textlink="">
      <xdr:nvSpPr>
        <xdr:cNvPr id="622" name="n_1mainValue【学校施設】&#10;一人当たり面積">
          <a:extLst>
            <a:ext uri="{FF2B5EF4-FFF2-40B4-BE49-F238E27FC236}">
              <a16:creationId xmlns:a16="http://schemas.microsoft.com/office/drawing/2014/main" id="{EDFB8FAB-4B3C-4D91-A6A0-0D41E7DF4881}"/>
            </a:ext>
          </a:extLst>
        </xdr:cNvPr>
        <xdr:cNvSpPr txBox="1"/>
      </xdr:nvSpPr>
      <xdr:spPr>
        <a:xfrm>
          <a:off x="210757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110888</xdr:rowOff>
    </xdr:from>
    <xdr:ext cx="469744" cy="259045"/>
    <xdr:sp macro="" textlink="">
      <xdr:nvSpPr>
        <xdr:cNvPr id="623" name="n_2mainValue【学校施設】&#10;一人当たり面積">
          <a:extLst>
            <a:ext uri="{FF2B5EF4-FFF2-40B4-BE49-F238E27FC236}">
              <a16:creationId xmlns:a16="http://schemas.microsoft.com/office/drawing/2014/main" id="{2D8AE106-BF04-4281-9038-5ECC3974C334}"/>
            </a:ext>
          </a:extLst>
        </xdr:cNvPr>
        <xdr:cNvSpPr txBox="1"/>
      </xdr:nvSpPr>
      <xdr:spPr>
        <a:xfrm>
          <a:off x="20199427" y="107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122318</xdr:rowOff>
    </xdr:from>
    <xdr:ext cx="469744" cy="259045"/>
    <xdr:sp macro="" textlink="">
      <xdr:nvSpPr>
        <xdr:cNvPr id="624" name="n_3mainValue【学校施設】&#10;一人当たり面積">
          <a:extLst>
            <a:ext uri="{FF2B5EF4-FFF2-40B4-BE49-F238E27FC236}">
              <a16:creationId xmlns:a16="http://schemas.microsoft.com/office/drawing/2014/main" id="{0DC0FB06-4823-40B2-9F26-BA684C09115C}"/>
            </a:ext>
          </a:extLst>
        </xdr:cNvPr>
        <xdr:cNvSpPr txBox="1"/>
      </xdr:nvSpPr>
      <xdr:spPr>
        <a:xfrm>
          <a:off x="19310427" y="107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133748</xdr:rowOff>
    </xdr:from>
    <xdr:ext cx="469744" cy="259045"/>
    <xdr:sp macro="" textlink="">
      <xdr:nvSpPr>
        <xdr:cNvPr id="625" name="n_4mainValue【学校施設】&#10;一人当たり面積">
          <a:extLst>
            <a:ext uri="{FF2B5EF4-FFF2-40B4-BE49-F238E27FC236}">
              <a16:creationId xmlns:a16="http://schemas.microsoft.com/office/drawing/2014/main" id="{C95A7D9F-A275-4B3D-9635-A35AA9D8E7E0}"/>
            </a:ext>
          </a:extLst>
        </xdr:cNvPr>
        <xdr:cNvSpPr txBox="1"/>
      </xdr:nvSpPr>
      <xdr:spPr>
        <a:xfrm>
          <a:off x="18421427" y="107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FFB23B5-396A-4E0C-BF15-7C490D0B1B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9E80523-3BF0-452A-A3ED-AB09ECDD4D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75109F5E-57F9-4EC4-A08A-8EF532D9AF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9DEA957-7A02-407C-8DFA-1A1379B0B0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1F91D05-323C-4326-BF8A-F0536D2D55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3A57294-0A09-42FB-8762-69C9BB61AD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B478FB98-E7DE-47F0-A87E-0B8AF92076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1B08069-8CFD-40E7-89CB-44180F97B78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6EB7418-726C-446C-9539-8442A1547B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48955EB-BE19-4E2E-B31A-0B58FE2237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39EC0D14-C85E-4E7A-8B03-3AE149CCC3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49D5D6DC-5D0B-4422-A2C4-3A465CC1A3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3DAFB732-376C-48F5-A2F6-8FEE068D64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93C9D4C3-B89C-448F-B440-E8CB7BC90B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77E1A234-B4D4-4629-8C69-BAA87BB249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71DE2DA9-63DA-418D-8C24-3FDC4DD90A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E03678F-6BBB-4391-A741-9F61B446A5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1C17F5F-9FE5-4DF6-9D41-1805B4E7A7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71D3CD45-F301-4EF4-BF60-F8FAA7B29D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D71123CD-D26B-4798-A450-834236516B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F5F9E38-CBAE-4243-8C62-35BCEAADEC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54FE6842-D6BA-46C6-A155-99817C955A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C8EE568-416F-4625-B4B9-632FD055174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817A2AD-761B-4712-BCEA-9C8A0B0D83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EC411DA-1FEC-44BD-8FD6-6AB60B0A16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8573D85-491A-46A1-8F3D-7A3310E7DF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215EE0F8-3E38-44C4-8863-103AE4A3C4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F8BF0086-C6CF-4CF8-BA44-BEAAEE971E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39556AE0-E51D-4036-9E99-7E01B2F67C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636CB3C-64C1-4A4A-941C-DBC7B10938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F6B008AD-0C4C-424B-B01E-CF65CCBEF2F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19713523-2F5C-483F-95B1-771E5222619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4B6B852E-D801-41F2-BA20-AF25D67157B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646F37BC-B72B-4002-927A-1B421B12276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1AA8328D-81C4-4E0A-9FB5-56A6C8BE983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B153BFFA-204D-4A20-B5AA-07155C679FA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404DA0FA-4338-4C77-A083-1E68F6A02CC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7F05D197-A6D6-4EDD-A0F1-0353E1F1BA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3D79F404-BF4B-45CE-B7AF-6E79BCA858B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DD12C53-FDB1-4DAA-B87F-B71A16298A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3F812E93-0FB0-4ADB-AE6B-FF8AFCE1B975}"/>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2AE1E0B2-FD95-401B-880D-015F76DC385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7276FFEE-5C5B-420E-9CB1-79C663A7CFA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17DC47D1-9BFA-4ED7-9242-97C585A1B6F6}"/>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9EDFBF38-92D3-4BB3-A1F5-1B5A554FFBCF}"/>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563A27C4-52C8-499E-B935-6E4FF7949B62}"/>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978D3CAA-A0A8-46D2-B46A-6C8A3DF244D9}"/>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7EB4DF0D-8738-4035-AAC1-2C9DD5D8B94A}"/>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CE7715D1-BFDF-4076-9EB7-CCE53AA1835F}"/>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ACA3B7E5-D53B-4495-A37D-90381F169E5E}"/>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6" name="フローチャート: 判断 675">
          <a:extLst>
            <a:ext uri="{FF2B5EF4-FFF2-40B4-BE49-F238E27FC236}">
              <a16:creationId xmlns:a16="http://schemas.microsoft.com/office/drawing/2014/main" id="{742DAF75-214F-44DA-B4F1-908B44AF8B22}"/>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EC69D69-7834-4C38-9E7D-C7F178CE9A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65B9A93-FC50-44A5-88C6-750F36E53D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5CAB6E5-B017-4A17-A186-2D0535BCDC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3005A57-AD07-4C5C-B0E2-F579D5E656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0CBE28E-7FF2-4FE9-8520-92CC3E7D3B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109220</xdr:rowOff>
    </xdr:from>
    <xdr:to>
      <xdr:col>85</xdr:col>
      <xdr:colOff>177800</xdr:colOff>
      <xdr:row>108</xdr:row>
      <xdr:rowOff>39370</xdr:rowOff>
    </xdr:to>
    <xdr:sp macro="" textlink="">
      <xdr:nvSpPr>
        <xdr:cNvPr id="682" name="楕円 681">
          <a:extLst>
            <a:ext uri="{FF2B5EF4-FFF2-40B4-BE49-F238E27FC236}">
              <a16:creationId xmlns:a16="http://schemas.microsoft.com/office/drawing/2014/main" id="{D72F7E6C-74B3-48BC-9F3C-060F3FBF42F1}"/>
            </a:ext>
          </a:extLst>
        </xdr:cNvPr>
        <xdr:cNvSpPr/>
      </xdr:nvSpPr>
      <xdr:spPr>
        <a:xfrm>
          <a:off x="16268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87647</xdr:rowOff>
    </xdr:from>
    <xdr:ext cx="405111" cy="259045"/>
    <xdr:sp macro="" textlink="">
      <xdr:nvSpPr>
        <xdr:cNvPr id="683" name="【公民館】&#10;有形固定資産減価償却率該当値テキスト">
          <a:extLst>
            <a:ext uri="{FF2B5EF4-FFF2-40B4-BE49-F238E27FC236}">
              <a16:creationId xmlns:a16="http://schemas.microsoft.com/office/drawing/2014/main" id="{BDF4E141-ACB6-484A-BA94-74B3D23CEB6F}"/>
            </a:ext>
          </a:extLst>
        </xdr:cNvPr>
        <xdr:cNvSpPr txBox="1"/>
      </xdr:nvSpPr>
      <xdr:spPr>
        <a:xfrm>
          <a:off x="16357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99695</xdr:rowOff>
    </xdr:from>
    <xdr:to>
      <xdr:col>81</xdr:col>
      <xdr:colOff>101600</xdr:colOff>
      <xdr:row>108</xdr:row>
      <xdr:rowOff>29845</xdr:rowOff>
    </xdr:to>
    <xdr:sp macro="" textlink="">
      <xdr:nvSpPr>
        <xdr:cNvPr id="684" name="楕円 683">
          <a:extLst>
            <a:ext uri="{FF2B5EF4-FFF2-40B4-BE49-F238E27FC236}">
              <a16:creationId xmlns:a16="http://schemas.microsoft.com/office/drawing/2014/main" id="{2108FB13-D962-478A-8719-83DB7B49D9D3}"/>
            </a:ext>
          </a:extLst>
        </xdr:cNvPr>
        <xdr:cNvSpPr/>
      </xdr:nvSpPr>
      <xdr:spPr>
        <a:xfrm>
          <a:off x="15430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150495</xdr:rowOff>
    </xdr:from>
    <xdr:to>
      <xdr:col>85</xdr:col>
      <xdr:colOff>127000</xdr:colOff>
      <xdr:row>107</xdr:row>
      <xdr:rowOff>160020</xdr:rowOff>
    </xdr:to>
    <xdr:cxnSp macro="">
      <xdr:nvCxnSpPr>
        <xdr:cNvPr id="685" name="直線コネクタ 684">
          <a:extLst>
            <a:ext uri="{FF2B5EF4-FFF2-40B4-BE49-F238E27FC236}">
              <a16:creationId xmlns:a16="http://schemas.microsoft.com/office/drawing/2014/main" id="{35264E7B-59CB-4BF6-A0A6-4B288C578934}"/>
            </a:ext>
          </a:extLst>
        </xdr:cNvPr>
        <xdr:cNvCxnSpPr/>
      </xdr:nvCxnSpPr>
      <xdr:spPr>
        <a:xfrm>
          <a:off x="15481300" y="184956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88264</xdr:rowOff>
    </xdr:from>
    <xdr:to>
      <xdr:col>76</xdr:col>
      <xdr:colOff>165100</xdr:colOff>
      <xdr:row>108</xdr:row>
      <xdr:rowOff>18414</xdr:rowOff>
    </xdr:to>
    <xdr:sp macro="" textlink="">
      <xdr:nvSpPr>
        <xdr:cNvPr id="686" name="楕円 685">
          <a:extLst>
            <a:ext uri="{FF2B5EF4-FFF2-40B4-BE49-F238E27FC236}">
              <a16:creationId xmlns:a16="http://schemas.microsoft.com/office/drawing/2014/main" id="{65A11600-00DE-4ECF-811D-3DD0F5AB66A1}"/>
            </a:ext>
          </a:extLst>
        </xdr:cNvPr>
        <xdr:cNvSpPr/>
      </xdr:nvSpPr>
      <xdr:spPr>
        <a:xfrm>
          <a:off x="14541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139064</xdr:rowOff>
    </xdr:from>
    <xdr:to>
      <xdr:col>81</xdr:col>
      <xdr:colOff>50800</xdr:colOff>
      <xdr:row>107</xdr:row>
      <xdr:rowOff>150495</xdr:rowOff>
    </xdr:to>
    <xdr:cxnSp macro="">
      <xdr:nvCxnSpPr>
        <xdr:cNvPr id="687" name="直線コネクタ 686">
          <a:extLst>
            <a:ext uri="{FF2B5EF4-FFF2-40B4-BE49-F238E27FC236}">
              <a16:creationId xmlns:a16="http://schemas.microsoft.com/office/drawing/2014/main" id="{A1B7DB4D-7229-41FF-8497-7B45F0087473}"/>
            </a:ext>
          </a:extLst>
        </xdr:cNvPr>
        <xdr:cNvCxnSpPr/>
      </xdr:nvCxnSpPr>
      <xdr:spPr>
        <a:xfrm>
          <a:off x="14592300" y="184842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78739</xdr:rowOff>
    </xdr:from>
    <xdr:to>
      <xdr:col>72</xdr:col>
      <xdr:colOff>38100</xdr:colOff>
      <xdr:row>108</xdr:row>
      <xdr:rowOff>8889</xdr:rowOff>
    </xdr:to>
    <xdr:sp macro="" textlink="">
      <xdr:nvSpPr>
        <xdr:cNvPr id="688" name="楕円 687">
          <a:extLst>
            <a:ext uri="{FF2B5EF4-FFF2-40B4-BE49-F238E27FC236}">
              <a16:creationId xmlns:a16="http://schemas.microsoft.com/office/drawing/2014/main" id="{889354C4-446D-45A2-B1DD-1576B169333B}"/>
            </a:ext>
          </a:extLst>
        </xdr:cNvPr>
        <xdr:cNvSpPr/>
      </xdr:nvSpPr>
      <xdr:spPr>
        <a:xfrm>
          <a:off x="13652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129539</xdr:rowOff>
    </xdr:from>
    <xdr:to>
      <xdr:col>76</xdr:col>
      <xdr:colOff>114300</xdr:colOff>
      <xdr:row>107</xdr:row>
      <xdr:rowOff>139064</xdr:rowOff>
    </xdr:to>
    <xdr:cxnSp macro="">
      <xdr:nvCxnSpPr>
        <xdr:cNvPr id="689" name="直線コネクタ 688">
          <a:extLst>
            <a:ext uri="{FF2B5EF4-FFF2-40B4-BE49-F238E27FC236}">
              <a16:creationId xmlns:a16="http://schemas.microsoft.com/office/drawing/2014/main" id="{8B120073-4F35-48C7-A988-4E950ED21CFD}"/>
            </a:ext>
          </a:extLst>
        </xdr:cNvPr>
        <xdr:cNvCxnSpPr/>
      </xdr:nvCxnSpPr>
      <xdr:spPr>
        <a:xfrm>
          <a:off x="13703300" y="184746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69214</xdr:rowOff>
    </xdr:from>
    <xdr:to>
      <xdr:col>67</xdr:col>
      <xdr:colOff>101600</xdr:colOff>
      <xdr:row>107</xdr:row>
      <xdr:rowOff>170814</xdr:rowOff>
    </xdr:to>
    <xdr:sp macro="" textlink="">
      <xdr:nvSpPr>
        <xdr:cNvPr id="690" name="楕円 689">
          <a:extLst>
            <a:ext uri="{FF2B5EF4-FFF2-40B4-BE49-F238E27FC236}">
              <a16:creationId xmlns:a16="http://schemas.microsoft.com/office/drawing/2014/main" id="{7BAA0601-BDEB-4D59-885A-CC0EC63A1EF7}"/>
            </a:ext>
          </a:extLst>
        </xdr:cNvPr>
        <xdr:cNvSpPr/>
      </xdr:nvSpPr>
      <xdr:spPr>
        <a:xfrm>
          <a:off x="12763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120014</xdr:rowOff>
    </xdr:from>
    <xdr:to>
      <xdr:col>71</xdr:col>
      <xdr:colOff>177800</xdr:colOff>
      <xdr:row>107</xdr:row>
      <xdr:rowOff>129539</xdr:rowOff>
    </xdr:to>
    <xdr:cxnSp macro="">
      <xdr:nvCxnSpPr>
        <xdr:cNvPr id="691" name="直線コネクタ 690">
          <a:extLst>
            <a:ext uri="{FF2B5EF4-FFF2-40B4-BE49-F238E27FC236}">
              <a16:creationId xmlns:a16="http://schemas.microsoft.com/office/drawing/2014/main" id="{F8F9B3EA-DC09-43C8-B468-456D51951BD4}"/>
            </a:ext>
          </a:extLst>
        </xdr:cNvPr>
        <xdr:cNvCxnSpPr/>
      </xdr:nvCxnSpPr>
      <xdr:spPr>
        <a:xfrm>
          <a:off x="12814300" y="184651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0DF379A2-435E-4559-8AD3-4BD657F29C35}"/>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8FB43B75-1D1C-4C0B-803D-681260C0D6D4}"/>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698D4EE6-DEB0-4B34-ABD1-E02E24AD3E54}"/>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aveValue【公民館】&#10;有形固定資産減価償却率">
          <a:extLst>
            <a:ext uri="{FF2B5EF4-FFF2-40B4-BE49-F238E27FC236}">
              <a16:creationId xmlns:a16="http://schemas.microsoft.com/office/drawing/2014/main" id="{58AF35E5-F262-4248-9D98-67B808A8B195}"/>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20972</xdr:rowOff>
    </xdr:from>
    <xdr:ext cx="405111" cy="259045"/>
    <xdr:sp macro="" textlink="">
      <xdr:nvSpPr>
        <xdr:cNvPr id="696" name="n_1mainValue【公民館】&#10;有形固定資産減価償却率">
          <a:extLst>
            <a:ext uri="{FF2B5EF4-FFF2-40B4-BE49-F238E27FC236}">
              <a16:creationId xmlns:a16="http://schemas.microsoft.com/office/drawing/2014/main" id="{7F1DDF9C-6029-4F66-80EB-446DF807FD44}"/>
            </a:ext>
          </a:extLst>
        </xdr:cNvPr>
        <xdr:cNvSpPr txBox="1"/>
      </xdr:nvSpPr>
      <xdr:spPr>
        <a:xfrm>
          <a:off x="15266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9541</xdr:rowOff>
    </xdr:from>
    <xdr:ext cx="405111" cy="259045"/>
    <xdr:sp macro="" textlink="">
      <xdr:nvSpPr>
        <xdr:cNvPr id="697" name="n_2mainValue【公民館】&#10;有形固定資産減価償却率">
          <a:extLst>
            <a:ext uri="{FF2B5EF4-FFF2-40B4-BE49-F238E27FC236}">
              <a16:creationId xmlns:a16="http://schemas.microsoft.com/office/drawing/2014/main" id="{34F85C73-6584-436B-8CAB-C80CB2C4DDC1}"/>
            </a:ext>
          </a:extLst>
        </xdr:cNvPr>
        <xdr:cNvSpPr txBox="1"/>
      </xdr:nvSpPr>
      <xdr:spPr>
        <a:xfrm>
          <a:off x="14389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xdr:rowOff>
    </xdr:from>
    <xdr:ext cx="405111" cy="259045"/>
    <xdr:sp macro="" textlink="">
      <xdr:nvSpPr>
        <xdr:cNvPr id="698" name="n_3mainValue【公民館】&#10;有形固定資産減価償却率">
          <a:extLst>
            <a:ext uri="{FF2B5EF4-FFF2-40B4-BE49-F238E27FC236}">
              <a16:creationId xmlns:a16="http://schemas.microsoft.com/office/drawing/2014/main" id="{B8A2681B-9CBC-470E-B527-0B3156398D8E}"/>
            </a:ext>
          </a:extLst>
        </xdr:cNvPr>
        <xdr:cNvSpPr txBox="1"/>
      </xdr:nvSpPr>
      <xdr:spPr>
        <a:xfrm>
          <a:off x="13500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161941</xdr:rowOff>
    </xdr:from>
    <xdr:ext cx="405111" cy="259045"/>
    <xdr:sp macro="" textlink="">
      <xdr:nvSpPr>
        <xdr:cNvPr id="699" name="n_4mainValue【公民館】&#10;有形固定資産減価償却率">
          <a:extLst>
            <a:ext uri="{FF2B5EF4-FFF2-40B4-BE49-F238E27FC236}">
              <a16:creationId xmlns:a16="http://schemas.microsoft.com/office/drawing/2014/main" id="{56A70CDC-AB8A-4DF6-BA84-CE0EE4D0C535}"/>
            </a:ext>
          </a:extLst>
        </xdr:cNvPr>
        <xdr:cNvSpPr txBox="1"/>
      </xdr:nvSpPr>
      <xdr:spPr>
        <a:xfrm>
          <a:off x="12611744" y="185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C4A1B65-E0DA-4D3B-8E26-91077AD8A8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370552F-3D0D-4E5E-A68A-5A2D7BC2D9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25D1B83-25DA-48F5-AC16-A75AFA3C86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332127CC-03FA-4F21-B9DD-C67895C901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358D204-97CC-41AB-A3E1-297EB80543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3A6091E-48A6-46AE-A874-1C0B4C6F1A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40302E0-643D-464F-A6A0-0E0DB3AF10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F7A5FBC-C32D-402F-B70A-1D9443DDBA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D9620E0-D8C5-45F8-89A6-1839D2BFAF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DA5AFD4-1096-433D-9E00-2031C9B1BE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887E585E-7851-4FDC-9177-23185F63EB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62C6A58-CE59-4D49-9CEA-F07BBDA8B92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341E641-030C-4286-8DED-3E724C23A8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E70F7E2-6594-4F02-955F-49B936B841A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3BACCFA-F9C1-44D2-A562-5B25DBBD864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FF8E1786-F531-49E1-A6D1-53B2EFB3809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BFD47D90-21A6-4FB1-9B42-7CFCBD33560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8C30B9EA-8415-416C-ADB7-1A16F92767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6C012EE-D11A-4757-BE9D-0507FFE764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C7C38152-DCC6-4A29-8B38-C40E3814EF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B481B0C-F9F1-4C2A-B892-3B14753999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97C49426-3291-4ED6-AFEE-E7806F27419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D7CD9336-1ED5-418B-B72D-902F37E5BD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73171EAD-D8D7-4B63-A592-8A0A9BE466F2}"/>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DCCEBFBC-AD79-4F99-9BEA-6C43205A0FB9}"/>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2B209C1F-4B01-448B-8412-56BD0F486583}"/>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A7720A69-44B2-4856-ADD2-C21FC0F462DA}"/>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AD66A4F9-4516-412D-BABD-CC1BF0B234B9}"/>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E4D64669-BF60-4F35-A5CE-99DD7D45F2DA}"/>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8828EE21-8B4D-49A9-BE09-121223679E99}"/>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57D9601C-5D90-44D7-B214-55145A0EB91F}"/>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A42529EC-BB38-4228-90EA-71108F10D1D1}"/>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C12E7454-B32F-453E-B9E1-EAC38864888A}"/>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733" name="フローチャート: 判断 732">
          <a:extLst>
            <a:ext uri="{FF2B5EF4-FFF2-40B4-BE49-F238E27FC236}">
              <a16:creationId xmlns:a16="http://schemas.microsoft.com/office/drawing/2014/main" id="{31DB7C67-AD77-4F2D-90C2-7A5B4F687A69}"/>
            </a:ext>
          </a:extLst>
        </xdr:cNvPr>
        <xdr:cNvSpPr/>
      </xdr:nvSpPr>
      <xdr:spPr>
        <a:xfrm>
          <a:off x="18605500" y="1840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91BCAE2-D9CE-4600-B631-8E602765F2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9C4DE2D-3390-42C9-809A-44B861BB72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1F1BC5C-4269-4415-A3CD-559DC249C2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2597323-CCB6-4153-9D24-1848C6C6E5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D2041BA-235A-4F5E-A83F-6EDF4E5015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51308</xdr:rowOff>
    </xdr:from>
    <xdr:to>
      <xdr:col>116</xdr:col>
      <xdr:colOff>114300</xdr:colOff>
      <xdr:row>108</xdr:row>
      <xdr:rowOff>152908</xdr:rowOff>
    </xdr:to>
    <xdr:sp macro="" textlink="">
      <xdr:nvSpPr>
        <xdr:cNvPr id="739" name="楕円 738">
          <a:extLst>
            <a:ext uri="{FF2B5EF4-FFF2-40B4-BE49-F238E27FC236}">
              <a16:creationId xmlns:a16="http://schemas.microsoft.com/office/drawing/2014/main" id="{19895518-6FE5-402C-90E0-212396976A5D}"/>
            </a:ext>
          </a:extLst>
        </xdr:cNvPr>
        <xdr:cNvSpPr/>
      </xdr:nvSpPr>
      <xdr:spPr>
        <a:xfrm>
          <a:off x="22110700" y="185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137685</xdr:rowOff>
    </xdr:from>
    <xdr:ext cx="469744" cy="259045"/>
    <xdr:sp macro="" textlink="">
      <xdr:nvSpPr>
        <xdr:cNvPr id="740" name="【公民館】&#10;一人当たり面積該当値テキスト">
          <a:extLst>
            <a:ext uri="{FF2B5EF4-FFF2-40B4-BE49-F238E27FC236}">
              <a16:creationId xmlns:a16="http://schemas.microsoft.com/office/drawing/2014/main" id="{207F1940-2540-4C96-9559-3DA8CEB02429}"/>
            </a:ext>
          </a:extLst>
        </xdr:cNvPr>
        <xdr:cNvSpPr txBox="1"/>
      </xdr:nvSpPr>
      <xdr:spPr>
        <a:xfrm>
          <a:off x="22199600" y="184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52832</xdr:rowOff>
    </xdr:from>
    <xdr:to>
      <xdr:col>112</xdr:col>
      <xdr:colOff>38100</xdr:colOff>
      <xdr:row>108</xdr:row>
      <xdr:rowOff>154432</xdr:rowOff>
    </xdr:to>
    <xdr:sp macro="" textlink="">
      <xdr:nvSpPr>
        <xdr:cNvPr id="741" name="楕円 740">
          <a:extLst>
            <a:ext uri="{FF2B5EF4-FFF2-40B4-BE49-F238E27FC236}">
              <a16:creationId xmlns:a16="http://schemas.microsoft.com/office/drawing/2014/main" id="{43C42D89-6487-428C-A371-076A25532C15}"/>
            </a:ext>
          </a:extLst>
        </xdr:cNvPr>
        <xdr:cNvSpPr/>
      </xdr:nvSpPr>
      <xdr:spPr>
        <a:xfrm>
          <a:off x="21272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102108</xdr:rowOff>
    </xdr:from>
    <xdr:to>
      <xdr:col>116</xdr:col>
      <xdr:colOff>63500</xdr:colOff>
      <xdr:row>108</xdr:row>
      <xdr:rowOff>103632</xdr:rowOff>
    </xdr:to>
    <xdr:cxnSp macro="">
      <xdr:nvCxnSpPr>
        <xdr:cNvPr id="742" name="直線コネクタ 741">
          <a:extLst>
            <a:ext uri="{FF2B5EF4-FFF2-40B4-BE49-F238E27FC236}">
              <a16:creationId xmlns:a16="http://schemas.microsoft.com/office/drawing/2014/main" id="{6708287B-3E15-4FBF-BC42-30B028F6C5CB}"/>
            </a:ext>
          </a:extLst>
        </xdr:cNvPr>
        <xdr:cNvCxnSpPr/>
      </xdr:nvCxnSpPr>
      <xdr:spPr>
        <a:xfrm flipV="1">
          <a:off x="21323300" y="186187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53594</xdr:rowOff>
    </xdr:from>
    <xdr:to>
      <xdr:col>107</xdr:col>
      <xdr:colOff>101600</xdr:colOff>
      <xdr:row>108</xdr:row>
      <xdr:rowOff>155194</xdr:rowOff>
    </xdr:to>
    <xdr:sp macro="" textlink="">
      <xdr:nvSpPr>
        <xdr:cNvPr id="743" name="楕円 742">
          <a:extLst>
            <a:ext uri="{FF2B5EF4-FFF2-40B4-BE49-F238E27FC236}">
              <a16:creationId xmlns:a16="http://schemas.microsoft.com/office/drawing/2014/main" id="{0863B96F-26F8-4CFE-B06B-D6C3362F222B}"/>
            </a:ext>
          </a:extLst>
        </xdr:cNvPr>
        <xdr:cNvSpPr/>
      </xdr:nvSpPr>
      <xdr:spPr>
        <a:xfrm>
          <a:off x="20383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103632</xdr:rowOff>
    </xdr:from>
    <xdr:to>
      <xdr:col>111</xdr:col>
      <xdr:colOff>177800</xdr:colOff>
      <xdr:row>108</xdr:row>
      <xdr:rowOff>104394</xdr:rowOff>
    </xdr:to>
    <xdr:cxnSp macro="">
      <xdr:nvCxnSpPr>
        <xdr:cNvPr id="744" name="直線コネクタ 743">
          <a:extLst>
            <a:ext uri="{FF2B5EF4-FFF2-40B4-BE49-F238E27FC236}">
              <a16:creationId xmlns:a16="http://schemas.microsoft.com/office/drawing/2014/main" id="{F9C1845D-43C0-4992-B0E3-2C3B30EEA06B}"/>
            </a:ext>
          </a:extLst>
        </xdr:cNvPr>
        <xdr:cNvCxnSpPr/>
      </xdr:nvCxnSpPr>
      <xdr:spPr>
        <a:xfrm flipV="1">
          <a:off x="20434300" y="186202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54356</xdr:rowOff>
    </xdr:from>
    <xdr:to>
      <xdr:col>102</xdr:col>
      <xdr:colOff>165100</xdr:colOff>
      <xdr:row>108</xdr:row>
      <xdr:rowOff>155956</xdr:rowOff>
    </xdr:to>
    <xdr:sp macro="" textlink="">
      <xdr:nvSpPr>
        <xdr:cNvPr id="745" name="楕円 744">
          <a:extLst>
            <a:ext uri="{FF2B5EF4-FFF2-40B4-BE49-F238E27FC236}">
              <a16:creationId xmlns:a16="http://schemas.microsoft.com/office/drawing/2014/main" id="{3E561B33-14CC-44DF-B80E-86329F3563CA}"/>
            </a:ext>
          </a:extLst>
        </xdr:cNvPr>
        <xdr:cNvSpPr/>
      </xdr:nvSpPr>
      <xdr:spPr>
        <a:xfrm>
          <a:off x="19494500" y="18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104394</xdr:rowOff>
    </xdr:from>
    <xdr:to>
      <xdr:col>107</xdr:col>
      <xdr:colOff>50800</xdr:colOff>
      <xdr:row>108</xdr:row>
      <xdr:rowOff>105156</xdr:rowOff>
    </xdr:to>
    <xdr:cxnSp macro="">
      <xdr:nvCxnSpPr>
        <xdr:cNvPr id="746" name="直線コネクタ 745">
          <a:extLst>
            <a:ext uri="{FF2B5EF4-FFF2-40B4-BE49-F238E27FC236}">
              <a16:creationId xmlns:a16="http://schemas.microsoft.com/office/drawing/2014/main" id="{AC836A80-65B8-49B5-B32F-3BC1B6161BC9}"/>
            </a:ext>
          </a:extLst>
        </xdr:cNvPr>
        <xdr:cNvCxnSpPr/>
      </xdr:nvCxnSpPr>
      <xdr:spPr>
        <a:xfrm flipV="1">
          <a:off x="19545300" y="1862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55118</xdr:rowOff>
    </xdr:from>
    <xdr:to>
      <xdr:col>98</xdr:col>
      <xdr:colOff>38100</xdr:colOff>
      <xdr:row>108</xdr:row>
      <xdr:rowOff>156718</xdr:rowOff>
    </xdr:to>
    <xdr:sp macro="" textlink="">
      <xdr:nvSpPr>
        <xdr:cNvPr id="747" name="楕円 746">
          <a:extLst>
            <a:ext uri="{FF2B5EF4-FFF2-40B4-BE49-F238E27FC236}">
              <a16:creationId xmlns:a16="http://schemas.microsoft.com/office/drawing/2014/main" id="{4BA98F8F-8F11-4A8A-B860-8A889EAE8A4F}"/>
            </a:ext>
          </a:extLst>
        </xdr:cNvPr>
        <xdr:cNvSpPr/>
      </xdr:nvSpPr>
      <xdr:spPr>
        <a:xfrm>
          <a:off x="18605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105156</xdr:rowOff>
    </xdr:from>
    <xdr:to>
      <xdr:col>102</xdr:col>
      <xdr:colOff>114300</xdr:colOff>
      <xdr:row>108</xdr:row>
      <xdr:rowOff>105918</xdr:rowOff>
    </xdr:to>
    <xdr:cxnSp macro="">
      <xdr:nvCxnSpPr>
        <xdr:cNvPr id="748" name="直線コネクタ 747">
          <a:extLst>
            <a:ext uri="{FF2B5EF4-FFF2-40B4-BE49-F238E27FC236}">
              <a16:creationId xmlns:a16="http://schemas.microsoft.com/office/drawing/2014/main" id="{507D8335-625F-4DC3-8B40-A310E8233D84}"/>
            </a:ext>
          </a:extLst>
        </xdr:cNvPr>
        <xdr:cNvCxnSpPr/>
      </xdr:nvCxnSpPr>
      <xdr:spPr>
        <a:xfrm flipV="1">
          <a:off x="18656300" y="186217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9F113AB9-BBAA-49CF-B459-719AAAC57BB9}"/>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FD3C05E-58E6-48DB-8B68-55DFCB0428C9}"/>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EB6F9F0E-D99A-4C25-8727-0BAA4F0E829C}"/>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10940</xdr:rowOff>
    </xdr:from>
    <xdr:ext cx="469744" cy="259045"/>
    <xdr:sp macro="" textlink="">
      <xdr:nvSpPr>
        <xdr:cNvPr id="752" name="n_4aveValue【公民館】&#10;一人当たり面積">
          <a:extLst>
            <a:ext uri="{FF2B5EF4-FFF2-40B4-BE49-F238E27FC236}">
              <a16:creationId xmlns:a16="http://schemas.microsoft.com/office/drawing/2014/main" id="{4CACD396-D82C-4C20-B88C-DD27766C0BC9}"/>
            </a:ext>
          </a:extLst>
        </xdr:cNvPr>
        <xdr:cNvSpPr txBox="1"/>
      </xdr:nvSpPr>
      <xdr:spPr>
        <a:xfrm>
          <a:off x="18421427" y="181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145559</xdr:rowOff>
    </xdr:from>
    <xdr:ext cx="469744" cy="259045"/>
    <xdr:sp macro="" textlink="">
      <xdr:nvSpPr>
        <xdr:cNvPr id="753" name="n_1mainValue【公民館】&#10;一人当たり面積">
          <a:extLst>
            <a:ext uri="{FF2B5EF4-FFF2-40B4-BE49-F238E27FC236}">
              <a16:creationId xmlns:a16="http://schemas.microsoft.com/office/drawing/2014/main" id="{1DDED3ED-F051-4076-9C36-7DF6D743A537}"/>
            </a:ext>
          </a:extLst>
        </xdr:cNvPr>
        <xdr:cNvSpPr txBox="1"/>
      </xdr:nvSpPr>
      <xdr:spPr>
        <a:xfrm>
          <a:off x="210757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146321</xdr:rowOff>
    </xdr:from>
    <xdr:ext cx="469744" cy="259045"/>
    <xdr:sp macro="" textlink="">
      <xdr:nvSpPr>
        <xdr:cNvPr id="754" name="n_2mainValue【公民館】&#10;一人当たり面積">
          <a:extLst>
            <a:ext uri="{FF2B5EF4-FFF2-40B4-BE49-F238E27FC236}">
              <a16:creationId xmlns:a16="http://schemas.microsoft.com/office/drawing/2014/main" id="{A08C7DD6-BFAE-4AC2-AC80-B9C5225EBE49}"/>
            </a:ext>
          </a:extLst>
        </xdr:cNvPr>
        <xdr:cNvSpPr txBox="1"/>
      </xdr:nvSpPr>
      <xdr:spPr>
        <a:xfrm>
          <a:off x="20199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147083</xdr:rowOff>
    </xdr:from>
    <xdr:ext cx="469744" cy="259045"/>
    <xdr:sp macro="" textlink="">
      <xdr:nvSpPr>
        <xdr:cNvPr id="755" name="n_3mainValue【公民館】&#10;一人当たり面積">
          <a:extLst>
            <a:ext uri="{FF2B5EF4-FFF2-40B4-BE49-F238E27FC236}">
              <a16:creationId xmlns:a16="http://schemas.microsoft.com/office/drawing/2014/main" id="{13F1285C-32B4-487C-A5A9-52C295936572}"/>
            </a:ext>
          </a:extLst>
        </xdr:cNvPr>
        <xdr:cNvSpPr txBox="1"/>
      </xdr:nvSpPr>
      <xdr:spPr>
        <a:xfrm>
          <a:off x="19310427" y="186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147845</xdr:rowOff>
    </xdr:from>
    <xdr:ext cx="469744" cy="259045"/>
    <xdr:sp macro="" textlink="">
      <xdr:nvSpPr>
        <xdr:cNvPr id="756" name="n_4mainValue【公民館】&#10;一人当たり面積">
          <a:extLst>
            <a:ext uri="{FF2B5EF4-FFF2-40B4-BE49-F238E27FC236}">
              <a16:creationId xmlns:a16="http://schemas.microsoft.com/office/drawing/2014/main" id="{AB334891-4404-46F7-B9F2-490DADBFA8C8}"/>
            </a:ext>
          </a:extLst>
        </xdr:cNvPr>
        <xdr:cNvSpPr txBox="1"/>
      </xdr:nvSpPr>
      <xdr:spPr>
        <a:xfrm>
          <a:off x="18421427" y="1866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C624E9B-6473-4DC9-9CBE-F7BDBAD6DF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F7E6450-5EE2-4CBA-A3AD-E28887F833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A0BCD81-3C4F-463F-AEB2-CB6B860678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年度は、施設の大規模改修・修繕等がなかったため、各公共施設における有形固定資産減価償却率は微増となった。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類似団体などと比較すると、道路や橋りょうの有形固定資産減価償却率は低い水準を維持できている。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学校施設における有形固定資産減価償却率においては、令和５年度に施設の修繕を行ったので、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減少した。その一方で、学校給食センターが建設から４０年以上経過しているなど、全体的に建物の老朽化が進んでいる。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における一人あたり面積は、人口減少に伴い、全体的に微増となっている。今後も人口減少が見込まれるので、適切な面積を維持するように施設の統廃合なども検討する必要がある。公共施設等総合管理計画や個別施設計画に基づき、計画的な施設マネジメント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719A7A-DC63-49E0-AF1D-C63C49AE65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4439C3-DD61-4EBC-8C59-18096A5211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67EAD0-9252-4B2D-A293-B31107878E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781C9C-5BE6-4C91-8F3E-E436A09995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2C8B14-6187-446D-859D-FB931593A7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77E66F-4AE0-4247-BC91-F61A8753BF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CE3B5E-12E2-482D-8D65-98B3626D53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A35B00-4D51-4207-80B7-9204F005D0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79722B-BFE1-4111-BA76-6E7868D2B1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BB4F4C-FE93-4FC2-AA58-9855460D71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83CC77-BFAD-460E-B6E0-02FED76F44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8BCDF7-044A-4FB0-8D49-CC78B631FA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F51CEF-112D-40DE-A1D8-95D001B480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684FD7-61EA-4700-A390-42F96E579C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E2A445-0883-4489-9136-AEA2FE6B4A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DFC4FE-4175-42BF-834C-6EF76AEB46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AF47E5-7A73-499F-8CAB-AD11B8E56C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43944E-FF7D-4413-9832-9818D8EC49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210CCD-7388-4179-A40A-8B85C4FEEF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12BEB3-7688-4B4B-9E9E-15DF463DA0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84A95C-8E28-4733-BF19-6F58CCA9D9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0594A3-1CE2-4FEA-9646-8A1C3F817C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EEB9ED-9ABC-4778-8BDA-10222C5A16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E48C41-5661-4FD6-A11C-60B56FA089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710CEC-D47B-4E01-81F3-31CCC617D2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366ED3-B078-4BA7-AE7A-C690CFA8AA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907B81-4BEB-4D37-8A7F-860886A807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003451-29AA-4A8C-9703-3642E29A45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6580B9-5097-42BE-AD0C-FE6C44EC36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963C4E-208C-4E33-BBE7-BF65EB29C6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BDF90D-8750-482B-A480-50B3B86045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680D16-AC9E-4544-BF58-51122384CC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D3B3BB-6397-4313-BF29-FC8AE95B79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60E581-B0AE-46D4-B567-EC3BC86E43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CBA0B7-577E-4B00-A49D-EC28153D9D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4E22F8-F2F0-445E-A49E-B30EDA8150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664D38-0F49-4403-BAAF-E28EEB1416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4CB3EE-407E-46E7-A5A5-B26C9D9A91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004862-F7F6-4351-A918-AC8C45700D7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79055FB-9DA9-4F06-84F7-348A37EE98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03C2195-AD07-4337-A837-42D37A6D65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8913A1C-872D-4BF5-8737-0C40CFAF0A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9DE37E7-C10C-49D6-B059-7CBE3E5D3F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9189FA0-70DC-4849-80E3-AB7880316E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3D899E5-0ACC-4705-9C18-7A2B810ADA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5B2DB3A-E16D-461C-8854-3256FB126C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2A54DC2-3F38-40B2-8EE3-C1CF93D247C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8180AA5-0FC6-4BD0-9CA2-B0EA6A2FDF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AD080C7-F599-403F-8242-EC30618BF5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3D01499-EB4F-4F67-AE12-3AA5B311F1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63511C6-FD17-419D-96C2-C8654DA0BC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813AA48-A698-4250-9C17-742F1CCB70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C3D8BA6-0501-44D8-8EBF-E7B60D3FF9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A4A9578-2802-435F-A520-161C4D404C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1DDDA25-3166-4B59-A8D5-817263CE47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6991CF5-17CA-40B4-907E-A2672ED15A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26A5631-15AB-43EA-A8CB-B0315B04E5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FDAD04D-8DED-4EF8-8AC1-F297E866D5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222645C5-5EB8-4527-BB30-8F26BFD156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8008BFE-CC76-4E7A-B494-07C4B09B7E2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E3610D35-DDDB-4BDB-92CB-2CA2494709D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EA6A3AF-C33B-467B-85BD-5BBA8275D75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FC80EB19-5757-40CE-8695-7371B60CB35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E37B414E-5B33-4FB5-B3D9-3071D31FE78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FCB4326-DE05-4D9B-BD2E-0EA352E5552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34BF7D3-A27D-43E7-B078-A55C078D99F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65A6DC28-8961-4A05-A7F1-2BDD12B872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FE2B794-605D-4716-9D00-DA721FB483C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5EBF7281-A4FE-42A8-BDE1-AB8995A918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DF3AFBB-5ED1-47E0-8303-680FF6EC886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315D369A-3D6B-46A5-BD98-D5103839E91D}"/>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3478514-648F-44AE-9869-DA1A0CB2DB05}"/>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E8D1F999-794D-446E-A83D-14F04F02DCE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759BEF4A-A25B-4958-8581-B89AEDF3DECA}"/>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C613362F-C330-4D85-9521-E5A91162AE11}"/>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F56CC5A9-9C69-4112-BB53-445DC1B90F5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5989D7E0-0B31-4F4E-8609-F453C5CE74EC}"/>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D3FAF92-01FB-470A-839E-6D0077E4421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EE71B62D-3640-4A7A-9544-49246AB8BB71}"/>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116078</xdr:rowOff>
    </xdr:from>
    <xdr:to>
      <xdr:col>6</xdr:col>
      <xdr:colOff>38100</xdr:colOff>
      <xdr:row>59</xdr:row>
      <xdr:rowOff>46228</xdr:rowOff>
    </xdr:to>
    <xdr:sp macro="" textlink="">
      <xdr:nvSpPr>
        <xdr:cNvPr id="81" name="フローチャート: 判断 80">
          <a:extLst>
            <a:ext uri="{FF2B5EF4-FFF2-40B4-BE49-F238E27FC236}">
              <a16:creationId xmlns:a16="http://schemas.microsoft.com/office/drawing/2014/main" id="{82F0A306-61A1-46DB-BB4C-9B7BB124CFF0}"/>
            </a:ext>
          </a:extLst>
        </xdr:cNvPr>
        <xdr:cNvSpPr/>
      </xdr:nvSpPr>
      <xdr:spPr>
        <a:xfrm>
          <a:off x="1079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7FF528FE-F073-4203-837B-29DC664D84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32299F2F-3D78-4DA9-B6AD-DE93D15781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10B5679-F9DC-4CD7-8A13-6E581F0715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83D395F-ABC7-4911-A6BD-C822D85B0F3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C17F7A3-1C3C-4CC2-94F2-9F246EEB37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87" name="楕円 86">
          <a:extLst>
            <a:ext uri="{FF2B5EF4-FFF2-40B4-BE49-F238E27FC236}">
              <a16:creationId xmlns:a16="http://schemas.microsoft.com/office/drawing/2014/main" id="{D3EB99A8-639A-4699-B8D4-AB36E4722C55}"/>
            </a:ext>
          </a:extLst>
        </xdr:cNvPr>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BA059216-7BF0-4293-AFE1-C56F9A39D688}"/>
            </a:ext>
          </a:extLst>
        </xdr:cNvPr>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170942</xdr:rowOff>
    </xdr:from>
    <xdr:to>
      <xdr:col>20</xdr:col>
      <xdr:colOff>38100</xdr:colOff>
      <xdr:row>59</xdr:row>
      <xdr:rowOff>101092</xdr:rowOff>
    </xdr:to>
    <xdr:sp macro="" textlink="">
      <xdr:nvSpPr>
        <xdr:cNvPr id="89" name="楕円 88">
          <a:extLst>
            <a:ext uri="{FF2B5EF4-FFF2-40B4-BE49-F238E27FC236}">
              <a16:creationId xmlns:a16="http://schemas.microsoft.com/office/drawing/2014/main" id="{7C660349-94AA-4075-A17A-4A9FEBA838F5}"/>
            </a:ext>
          </a:extLst>
        </xdr:cNvPr>
        <xdr:cNvSpPr/>
      </xdr:nvSpPr>
      <xdr:spPr>
        <a:xfrm>
          <a:off x="3746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50292</xdr:rowOff>
    </xdr:from>
    <xdr:to>
      <xdr:col>24</xdr:col>
      <xdr:colOff>63500</xdr:colOff>
      <xdr:row>59</xdr:row>
      <xdr:rowOff>102870</xdr:rowOff>
    </xdr:to>
    <xdr:cxnSp macro="">
      <xdr:nvCxnSpPr>
        <xdr:cNvPr id="90" name="直線コネクタ 89">
          <a:extLst>
            <a:ext uri="{FF2B5EF4-FFF2-40B4-BE49-F238E27FC236}">
              <a16:creationId xmlns:a16="http://schemas.microsoft.com/office/drawing/2014/main" id="{00DC1EA3-E739-4E7F-AD6D-524BA494A06C}"/>
            </a:ext>
          </a:extLst>
        </xdr:cNvPr>
        <xdr:cNvCxnSpPr/>
      </xdr:nvCxnSpPr>
      <xdr:spPr>
        <a:xfrm>
          <a:off x="3797300" y="1016584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118364</xdr:rowOff>
    </xdr:from>
    <xdr:to>
      <xdr:col>15</xdr:col>
      <xdr:colOff>101600</xdr:colOff>
      <xdr:row>59</xdr:row>
      <xdr:rowOff>48514</xdr:rowOff>
    </xdr:to>
    <xdr:sp macro="" textlink="">
      <xdr:nvSpPr>
        <xdr:cNvPr id="91" name="楕円 90">
          <a:extLst>
            <a:ext uri="{FF2B5EF4-FFF2-40B4-BE49-F238E27FC236}">
              <a16:creationId xmlns:a16="http://schemas.microsoft.com/office/drawing/2014/main" id="{2D89835A-7559-40B0-B53D-6FB6BE500044}"/>
            </a:ext>
          </a:extLst>
        </xdr:cNvPr>
        <xdr:cNvSpPr/>
      </xdr:nvSpPr>
      <xdr:spPr>
        <a:xfrm>
          <a:off x="2857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169164</xdr:rowOff>
    </xdr:from>
    <xdr:to>
      <xdr:col>19</xdr:col>
      <xdr:colOff>177800</xdr:colOff>
      <xdr:row>59</xdr:row>
      <xdr:rowOff>50292</xdr:rowOff>
    </xdr:to>
    <xdr:cxnSp macro="">
      <xdr:nvCxnSpPr>
        <xdr:cNvPr id="92" name="直線コネクタ 91">
          <a:extLst>
            <a:ext uri="{FF2B5EF4-FFF2-40B4-BE49-F238E27FC236}">
              <a16:creationId xmlns:a16="http://schemas.microsoft.com/office/drawing/2014/main" id="{B51522AE-1EDF-4222-98E8-DDD01283983F}"/>
            </a:ext>
          </a:extLst>
        </xdr:cNvPr>
        <xdr:cNvCxnSpPr/>
      </xdr:nvCxnSpPr>
      <xdr:spPr>
        <a:xfrm>
          <a:off x="2908300" y="101132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65786</xdr:rowOff>
    </xdr:from>
    <xdr:to>
      <xdr:col>10</xdr:col>
      <xdr:colOff>165100</xdr:colOff>
      <xdr:row>58</xdr:row>
      <xdr:rowOff>167386</xdr:rowOff>
    </xdr:to>
    <xdr:sp macro="" textlink="">
      <xdr:nvSpPr>
        <xdr:cNvPr id="93" name="楕円 92">
          <a:extLst>
            <a:ext uri="{FF2B5EF4-FFF2-40B4-BE49-F238E27FC236}">
              <a16:creationId xmlns:a16="http://schemas.microsoft.com/office/drawing/2014/main" id="{65E838EB-6013-42DE-8016-F8198AB751A3}"/>
            </a:ext>
          </a:extLst>
        </xdr:cNvPr>
        <xdr:cNvSpPr/>
      </xdr:nvSpPr>
      <xdr:spPr>
        <a:xfrm>
          <a:off x="1968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116586</xdr:rowOff>
    </xdr:from>
    <xdr:to>
      <xdr:col>15</xdr:col>
      <xdr:colOff>50800</xdr:colOff>
      <xdr:row>58</xdr:row>
      <xdr:rowOff>169164</xdr:rowOff>
    </xdr:to>
    <xdr:cxnSp macro="">
      <xdr:nvCxnSpPr>
        <xdr:cNvPr id="94" name="直線コネクタ 93">
          <a:extLst>
            <a:ext uri="{FF2B5EF4-FFF2-40B4-BE49-F238E27FC236}">
              <a16:creationId xmlns:a16="http://schemas.microsoft.com/office/drawing/2014/main" id="{FA815959-EBCC-4DA0-9D51-43BC247EF8FF}"/>
            </a:ext>
          </a:extLst>
        </xdr:cNvPr>
        <xdr:cNvCxnSpPr/>
      </xdr:nvCxnSpPr>
      <xdr:spPr>
        <a:xfrm>
          <a:off x="2019300" y="1006068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xdr:rowOff>
    </xdr:from>
    <xdr:to>
      <xdr:col>6</xdr:col>
      <xdr:colOff>38100</xdr:colOff>
      <xdr:row>58</xdr:row>
      <xdr:rowOff>112522</xdr:rowOff>
    </xdr:to>
    <xdr:sp macro="" textlink="">
      <xdr:nvSpPr>
        <xdr:cNvPr id="95" name="楕円 94">
          <a:extLst>
            <a:ext uri="{FF2B5EF4-FFF2-40B4-BE49-F238E27FC236}">
              <a16:creationId xmlns:a16="http://schemas.microsoft.com/office/drawing/2014/main" id="{BAC4D34D-3A46-4D0E-A7A1-C036C334C877}"/>
            </a:ext>
          </a:extLst>
        </xdr:cNvPr>
        <xdr:cNvSpPr/>
      </xdr:nvSpPr>
      <xdr:spPr>
        <a:xfrm>
          <a:off x="1079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61722</xdr:rowOff>
    </xdr:from>
    <xdr:to>
      <xdr:col>10</xdr:col>
      <xdr:colOff>114300</xdr:colOff>
      <xdr:row>58</xdr:row>
      <xdr:rowOff>116586</xdr:rowOff>
    </xdr:to>
    <xdr:cxnSp macro="">
      <xdr:nvCxnSpPr>
        <xdr:cNvPr id="96" name="直線コネクタ 95">
          <a:extLst>
            <a:ext uri="{FF2B5EF4-FFF2-40B4-BE49-F238E27FC236}">
              <a16:creationId xmlns:a16="http://schemas.microsoft.com/office/drawing/2014/main" id="{88243442-6E92-4A07-9D3D-A06B8591B6BE}"/>
            </a:ext>
          </a:extLst>
        </xdr:cNvPr>
        <xdr:cNvCxnSpPr/>
      </xdr:nvCxnSpPr>
      <xdr:spPr>
        <a:xfrm>
          <a:off x="1130300" y="100058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738BEEAD-8CA2-4652-BD63-0C655C7BA94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7A2D81F7-C950-4D36-B2AC-A822BA5B3178}"/>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B9100412-197E-4746-818C-D77EF6DFB281}"/>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37355</xdr:rowOff>
    </xdr:from>
    <xdr:ext cx="405111" cy="259045"/>
    <xdr:sp macro="" textlink="">
      <xdr:nvSpPr>
        <xdr:cNvPr id="100" name="n_4aveValue【体育館・プール】&#10;有形固定資産減価償却率">
          <a:extLst>
            <a:ext uri="{FF2B5EF4-FFF2-40B4-BE49-F238E27FC236}">
              <a16:creationId xmlns:a16="http://schemas.microsoft.com/office/drawing/2014/main" id="{999C1DBB-1BBD-4AFE-B32A-0D9134398728}"/>
            </a:ext>
          </a:extLst>
        </xdr:cNvPr>
        <xdr:cNvSpPr txBox="1"/>
      </xdr:nvSpPr>
      <xdr:spPr>
        <a:xfrm>
          <a:off x="9277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117619</xdr:rowOff>
    </xdr:from>
    <xdr:ext cx="405111" cy="259045"/>
    <xdr:sp macro="" textlink="">
      <xdr:nvSpPr>
        <xdr:cNvPr id="101" name="n_1mainValue【体育館・プール】&#10;有形固定資産減価償却率">
          <a:extLst>
            <a:ext uri="{FF2B5EF4-FFF2-40B4-BE49-F238E27FC236}">
              <a16:creationId xmlns:a16="http://schemas.microsoft.com/office/drawing/2014/main" id="{BA9B6553-BB38-49F1-B3D4-1F9B24FBEA6E}"/>
            </a:ext>
          </a:extLst>
        </xdr:cNvPr>
        <xdr:cNvSpPr txBox="1"/>
      </xdr:nvSpPr>
      <xdr:spPr>
        <a:xfrm>
          <a:off x="35820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65041</xdr:rowOff>
    </xdr:from>
    <xdr:ext cx="405111" cy="259045"/>
    <xdr:sp macro="" textlink="">
      <xdr:nvSpPr>
        <xdr:cNvPr id="102" name="n_2mainValue【体育館・プール】&#10;有形固定資産減価償却率">
          <a:extLst>
            <a:ext uri="{FF2B5EF4-FFF2-40B4-BE49-F238E27FC236}">
              <a16:creationId xmlns:a16="http://schemas.microsoft.com/office/drawing/2014/main" id="{248AAEE1-AAB4-4B8D-9712-EE5AABCF14B1}"/>
            </a:ext>
          </a:extLst>
        </xdr:cNvPr>
        <xdr:cNvSpPr txBox="1"/>
      </xdr:nvSpPr>
      <xdr:spPr>
        <a:xfrm>
          <a:off x="2705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12463</xdr:rowOff>
    </xdr:from>
    <xdr:ext cx="405111" cy="259045"/>
    <xdr:sp macro="" textlink="">
      <xdr:nvSpPr>
        <xdr:cNvPr id="103" name="n_3mainValue【体育館・プール】&#10;有形固定資産減価償却率">
          <a:extLst>
            <a:ext uri="{FF2B5EF4-FFF2-40B4-BE49-F238E27FC236}">
              <a16:creationId xmlns:a16="http://schemas.microsoft.com/office/drawing/2014/main" id="{BF7DFC7F-D6FD-4CC9-AC6A-59B72BEF7AEC}"/>
            </a:ext>
          </a:extLst>
        </xdr:cNvPr>
        <xdr:cNvSpPr txBox="1"/>
      </xdr:nvSpPr>
      <xdr:spPr>
        <a:xfrm>
          <a:off x="1816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129049</xdr:rowOff>
    </xdr:from>
    <xdr:ext cx="405111" cy="259045"/>
    <xdr:sp macro="" textlink="">
      <xdr:nvSpPr>
        <xdr:cNvPr id="104" name="n_4mainValue【体育館・プール】&#10;有形固定資産減価償却率">
          <a:extLst>
            <a:ext uri="{FF2B5EF4-FFF2-40B4-BE49-F238E27FC236}">
              <a16:creationId xmlns:a16="http://schemas.microsoft.com/office/drawing/2014/main" id="{3C717857-B6D8-4DFC-B96B-4527B540A6D9}"/>
            </a:ext>
          </a:extLst>
        </xdr:cNvPr>
        <xdr:cNvSpPr txBox="1"/>
      </xdr:nvSpPr>
      <xdr:spPr>
        <a:xfrm>
          <a:off x="927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4A9B33E-9413-4B07-9559-ADEA06C0E1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2366DE1E-EC6C-4E55-A6FF-073EB0D22A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53908570-2830-495E-9565-C4956C4343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41F1669F-3EB6-46CD-BF46-3785B05605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E4FD6FC-26F2-4169-8101-9B59256875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8048402-0102-4DB2-8992-15DEE164B0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7EF0D915-8F1E-4307-964E-EEDDB7B046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69B1C73-CD11-4AA6-9C42-0C26F7171C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3B89780-49FD-4AF8-8FC2-111387AA8C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5C10C429-1AB3-463B-B224-AB95FF9862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1AA57B90-78D5-4E16-9553-3AD3BE9B4B0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71B8C54D-909C-4481-93C1-0B8F1AF298D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A983A739-4861-45A1-B6A1-32CED6CC46B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A56C2A30-B77C-4878-9D10-06077B6718C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28CE66E-5D1D-4EC5-AA5A-0E313785BD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F700B73-3EA4-4D29-8E41-F5A38AAD72E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A7CF1E48-B29D-433B-B2EC-2181A34729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622CCF7-AA3B-4F4D-B829-BC2B35557C6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D711A136-2324-43E2-8E6C-06C9B715C56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DB368FF6-9B47-4A53-977D-20EEF674FB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21D2961-5469-419C-845F-9E2160C071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33D195B-46D9-4580-A293-96533175C4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AC951AA-A8AA-43C9-B9BF-3CE59140F2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691534FC-52CB-4C31-B031-EB7A89F6037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FCF09A33-95DE-4A1E-92F1-525A987385C9}"/>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5632879-6E54-4C19-BAD9-0115FB3FB4B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D49BFFE2-6C13-4D82-B076-33FB652F0ECD}"/>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C350BDB3-5B4C-4200-87AE-217AE7909349}"/>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A6C48552-E4B9-417A-8F61-DA4E1627E784}"/>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F13B601E-19F3-463B-8D0B-C9FF94C3754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CF2D2813-EB81-49DA-A9A8-39BE6324D9ED}"/>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D216013E-FE5D-46A8-8CA6-799D5A480FFF}"/>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B9FD7582-F091-4C6B-A8DF-3CAD37B378B3}"/>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47879</xdr:rowOff>
    </xdr:from>
    <xdr:to>
      <xdr:col>36</xdr:col>
      <xdr:colOff>165100</xdr:colOff>
      <xdr:row>63</xdr:row>
      <xdr:rowOff>149479</xdr:rowOff>
    </xdr:to>
    <xdr:sp macro="" textlink="">
      <xdr:nvSpPr>
        <xdr:cNvPr id="138" name="フローチャート: 判断 137">
          <a:extLst>
            <a:ext uri="{FF2B5EF4-FFF2-40B4-BE49-F238E27FC236}">
              <a16:creationId xmlns:a16="http://schemas.microsoft.com/office/drawing/2014/main" id="{9842FC11-0A0A-4D2F-9A55-6CD275BFA69F}"/>
            </a:ext>
          </a:extLst>
        </xdr:cNvPr>
        <xdr:cNvSpPr/>
      </xdr:nvSpPr>
      <xdr:spPr>
        <a:xfrm>
          <a:off x="6921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D7B0B48-0447-4349-BC5E-D1B941D0F7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F4CF9E2-5146-4EEB-9720-3BAA659CA7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2664CAD-B52E-487C-85B8-029F3CA753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A9583D6-08E1-4214-8490-D408FA95BA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F357FB6-07A3-457E-AF79-69A25A18C0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11684</xdr:rowOff>
    </xdr:from>
    <xdr:to>
      <xdr:col>55</xdr:col>
      <xdr:colOff>50800</xdr:colOff>
      <xdr:row>64</xdr:row>
      <xdr:rowOff>113284</xdr:rowOff>
    </xdr:to>
    <xdr:sp macro="" textlink="">
      <xdr:nvSpPr>
        <xdr:cNvPr id="144" name="楕円 143">
          <a:extLst>
            <a:ext uri="{FF2B5EF4-FFF2-40B4-BE49-F238E27FC236}">
              <a16:creationId xmlns:a16="http://schemas.microsoft.com/office/drawing/2014/main" id="{7CC26FA1-3C0C-4662-B622-A7F702F903E9}"/>
            </a:ext>
          </a:extLst>
        </xdr:cNvPr>
        <xdr:cNvSpPr/>
      </xdr:nvSpPr>
      <xdr:spPr>
        <a:xfrm>
          <a:off x="10426700" y="109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98061</xdr:rowOff>
    </xdr:from>
    <xdr:ext cx="469744" cy="259045"/>
    <xdr:sp macro="" textlink="">
      <xdr:nvSpPr>
        <xdr:cNvPr id="145" name="【体育館・プール】&#10;一人当たり面積該当値テキスト">
          <a:extLst>
            <a:ext uri="{FF2B5EF4-FFF2-40B4-BE49-F238E27FC236}">
              <a16:creationId xmlns:a16="http://schemas.microsoft.com/office/drawing/2014/main" id="{EBD399A4-302C-4A17-9DAE-80A8DAB95163}"/>
            </a:ext>
          </a:extLst>
        </xdr:cNvPr>
        <xdr:cNvSpPr txBox="1"/>
      </xdr:nvSpPr>
      <xdr:spPr>
        <a:xfrm>
          <a:off x="10515600" y="108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146" name="楕円 145">
          <a:extLst>
            <a:ext uri="{FF2B5EF4-FFF2-40B4-BE49-F238E27FC236}">
              <a16:creationId xmlns:a16="http://schemas.microsoft.com/office/drawing/2014/main" id="{E9429614-3E30-4947-A3CB-3FCA9687039B}"/>
            </a:ext>
          </a:extLst>
        </xdr:cNvPr>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62484</xdr:rowOff>
    </xdr:from>
    <xdr:to>
      <xdr:col>55</xdr:col>
      <xdr:colOff>0</xdr:colOff>
      <xdr:row>64</xdr:row>
      <xdr:rowOff>62865</xdr:rowOff>
    </xdr:to>
    <xdr:cxnSp macro="">
      <xdr:nvCxnSpPr>
        <xdr:cNvPr id="147" name="直線コネクタ 146">
          <a:extLst>
            <a:ext uri="{FF2B5EF4-FFF2-40B4-BE49-F238E27FC236}">
              <a16:creationId xmlns:a16="http://schemas.microsoft.com/office/drawing/2014/main" id="{3F940DF3-D037-4DDB-9CFF-DC284D6C4FDB}"/>
            </a:ext>
          </a:extLst>
        </xdr:cNvPr>
        <xdr:cNvCxnSpPr/>
      </xdr:nvCxnSpPr>
      <xdr:spPr>
        <a:xfrm flipV="1">
          <a:off x="9639300" y="1103528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148" name="楕円 147">
          <a:extLst>
            <a:ext uri="{FF2B5EF4-FFF2-40B4-BE49-F238E27FC236}">
              <a16:creationId xmlns:a16="http://schemas.microsoft.com/office/drawing/2014/main" id="{5075959B-0ED7-429A-B86F-C15289F03A91}"/>
            </a:ext>
          </a:extLst>
        </xdr:cNvPr>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149" name="直線コネクタ 148">
          <a:extLst>
            <a:ext uri="{FF2B5EF4-FFF2-40B4-BE49-F238E27FC236}">
              <a16:creationId xmlns:a16="http://schemas.microsoft.com/office/drawing/2014/main" id="{37632407-2A85-4BA0-ADC3-B226C6CA5A53}"/>
            </a:ext>
          </a:extLst>
        </xdr:cNvPr>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12446</xdr:rowOff>
    </xdr:from>
    <xdr:to>
      <xdr:col>41</xdr:col>
      <xdr:colOff>101600</xdr:colOff>
      <xdr:row>64</xdr:row>
      <xdr:rowOff>114046</xdr:rowOff>
    </xdr:to>
    <xdr:sp macro="" textlink="">
      <xdr:nvSpPr>
        <xdr:cNvPr id="150" name="楕円 149">
          <a:extLst>
            <a:ext uri="{FF2B5EF4-FFF2-40B4-BE49-F238E27FC236}">
              <a16:creationId xmlns:a16="http://schemas.microsoft.com/office/drawing/2014/main" id="{4C7D0747-16E2-45DD-B9C8-591B11BFFEBA}"/>
            </a:ext>
          </a:extLst>
        </xdr:cNvPr>
        <xdr:cNvSpPr/>
      </xdr:nvSpPr>
      <xdr:spPr>
        <a:xfrm>
          <a:off x="7810500" y="109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63246</xdr:rowOff>
    </xdr:to>
    <xdr:cxnSp macro="">
      <xdr:nvCxnSpPr>
        <xdr:cNvPr id="151" name="直線コネクタ 150">
          <a:extLst>
            <a:ext uri="{FF2B5EF4-FFF2-40B4-BE49-F238E27FC236}">
              <a16:creationId xmlns:a16="http://schemas.microsoft.com/office/drawing/2014/main" id="{2CF8E051-3AEC-4A6C-907F-0EBBDB75C104}"/>
            </a:ext>
          </a:extLst>
        </xdr:cNvPr>
        <xdr:cNvCxnSpPr/>
      </xdr:nvCxnSpPr>
      <xdr:spPr>
        <a:xfrm flipV="1">
          <a:off x="7861300" y="1103566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12446</xdr:rowOff>
    </xdr:from>
    <xdr:to>
      <xdr:col>36</xdr:col>
      <xdr:colOff>165100</xdr:colOff>
      <xdr:row>64</xdr:row>
      <xdr:rowOff>114046</xdr:rowOff>
    </xdr:to>
    <xdr:sp macro="" textlink="">
      <xdr:nvSpPr>
        <xdr:cNvPr id="152" name="楕円 151">
          <a:extLst>
            <a:ext uri="{FF2B5EF4-FFF2-40B4-BE49-F238E27FC236}">
              <a16:creationId xmlns:a16="http://schemas.microsoft.com/office/drawing/2014/main" id="{6F2F42D7-A6AB-4EDE-9AA2-7635FA61BD23}"/>
            </a:ext>
          </a:extLst>
        </xdr:cNvPr>
        <xdr:cNvSpPr/>
      </xdr:nvSpPr>
      <xdr:spPr>
        <a:xfrm>
          <a:off x="6921500" y="109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63246</xdr:rowOff>
    </xdr:from>
    <xdr:to>
      <xdr:col>41</xdr:col>
      <xdr:colOff>50800</xdr:colOff>
      <xdr:row>64</xdr:row>
      <xdr:rowOff>63246</xdr:rowOff>
    </xdr:to>
    <xdr:cxnSp macro="">
      <xdr:nvCxnSpPr>
        <xdr:cNvPr id="153" name="直線コネクタ 152">
          <a:extLst>
            <a:ext uri="{FF2B5EF4-FFF2-40B4-BE49-F238E27FC236}">
              <a16:creationId xmlns:a16="http://schemas.microsoft.com/office/drawing/2014/main" id="{2530E36D-C60F-4119-B9C3-051AC49C1D7E}"/>
            </a:ext>
          </a:extLst>
        </xdr:cNvPr>
        <xdr:cNvCxnSpPr/>
      </xdr:nvCxnSpPr>
      <xdr:spPr>
        <a:xfrm>
          <a:off x="6972300" y="1103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014275F8-D2C3-4B8C-8898-AA188D6CA888}"/>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188BF4F3-6E89-4B5C-BB5D-BAE2254E3669}"/>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E466DAC5-8151-4911-987A-7C6161A07C4E}"/>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157" name="n_4aveValue【体育館・プール】&#10;一人当たり面積">
          <a:extLst>
            <a:ext uri="{FF2B5EF4-FFF2-40B4-BE49-F238E27FC236}">
              <a16:creationId xmlns:a16="http://schemas.microsoft.com/office/drawing/2014/main" id="{7868280F-3853-4134-ACD5-60CA4DACDCA1}"/>
            </a:ext>
          </a:extLst>
        </xdr:cNvPr>
        <xdr:cNvSpPr txBox="1"/>
      </xdr:nvSpPr>
      <xdr:spPr>
        <a:xfrm>
          <a:off x="6737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158" name="n_1mainValue【体育館・プール】&#10;一人当たり面積">
          <a:extLst>
            <a:ext uri="{FF2B5EF4-FFF2-40B4-BE49-F238E27FC236}">
              <a16:creationId xmlns:a16="http://schemas.microsoft.com/office/drawing/2014/main" id="{778B0533-DC0F-4FA8-B1A8-183C2535778B}"/>
            </a:ext>
          </a:extLst>
        </xdr:cNvPr>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159" name="n_2mainValue【体育館・プール】&#10;一人当たり面積">
          <a:extLst>
            <a:ext uri="{FF2B5EF4-FFF2-40B4-BE49-F238E27FC236}">
              <a16:creationId xmlns:a16="http://schemas.microsoft.com/office/drawing/2014/main" id="{96F9C6E9-FAFC-49AB-9CF1-01C3BC19C0BC}"/>
            </a:ext>
          </a:extLst>
        </xdr:cNvPr>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105173</xdr:rowOff>
    </xdr:from>
    <xdr:ext cx="469744" cy="259045"/>
    <xdr:sp macro="" textlink="">
      <xdr:nvSpPr>
        <xdr:cNvPr id="160" name="n_3mainValue【体育館・プール】&#10;一人当たり面積">
          <a:extLst>
            <a:ext uri="{FF2B5EF4-FFF2-40B4-BE49-F238E27FC236}">
              <a16:creationId xmlns:a16="http://schemas.microsoft.com/office/drawing/2014/main" id="{F7E0F676-E9E4-46EF-8695-D86B9FCB3EDA}"/>
            </a:ext>
          </a:extLst>
        </xdr:cNvPr>
        <xdr:cNvSpPr txBox="1"/>
      </xdr:nvSpPr>
      <xdr:spPr>
        <a:xfrm>
          <a:off x="7626427" y="110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105173</xdr:rowOff>
    </xdr:from>
    <xdr:ext cx="469744" cy="259045"/>
    <xdr:sp macro="" textlink="">
      <xdr:nvSpPr>
        <xdr:cNvPr id="161" name="n_4mainValue【体育館・プール】&#10;一人当たり面積">
          <a:extLst>
            <a:ext uri="{FF2B5EF4-FFF2-40B4-BE49-F238E27FC236}">
              <a16:creationId xmlns:a16="http://schemas.microsoft.com/office/drawing/2014/main" id="{4490B9B5-67C3-4C64-913F-85A1DD02E902}"/>
            </a:ext>
          </a:extLst>
        </xdr:cNvPr>
        <xdr:cNvSpPr txBox="1"/>
      </xdr:nvSpPr>
      <xdr:spPr>
        <a:xfrm>
          <a:off x="6737427" y="110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400FC426-C3FE-4F2E-8846-93237D6707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9F1290A3-E9BE-41E7-9337-DBB51A0856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102208E-4F97-4D5C-BB32-5B17CAEE74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6A3D1EFE-8A05-4DC6-A306-4D8DC8C44D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4E5CA32-BAB9-4AC8-B8C2-1FE938CBD5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42237CBE-7199-43B8-88C8-570DCF422F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F170A0FE-57F1-4DB9-A3F7-AFB149DFE7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E0AE4294-089D-46C2-AD12-6CD866D6F9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E922502-C173-438D-8BB7-70932B6F4A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C732049-A0DD-4AD8-9AC0-B2485FBB90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B58494F0-72AB-4BB6-9EDF-96C9BC8DF5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5E1FE53-4B4F-495B-83C3-FC43D78C2F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7547BAE5-D983-44AB-89CD-74AE41896FF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D85B511-4F9C-4B37-8A0B-5364D82CE0A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B6983C9-C605-4E40-A7AB-ADE96030E41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D53A909-807F-433B-BECF-0270FC09C48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CAC41CFA-18DD-494E-9C36-0DF30BF6A7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8B2D15F-B9D2-470F-9202-72D8B1E52D7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84C92EB-7CCC-43E4-9ABD-B9F33A190C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A68DE1BB-F9A0-4F04-B2E2-50773A53E8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B7562864-8190-4B3B-8E87-80F2406534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9967565-2B89-4708-A3E3-CC15E097D1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78F09BBF-BB17-4FF1-B1C8-633B3F8578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8F16B8E-A3DB-4736-94AA-9FBF908520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60E5B2F-B504-478C-97C5-159468EEEFFD}"/>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A70E9788-06C5-4C9E-8570-6E6FDC35DE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421AC3E3-5D6A-4F36-B783-0FF0C15729D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33106F84-CE5B-474B-AF25-C7B57BF3926E}"/>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7C2BFA6A-ACF8-4030-B5D5-6B1A0C4AFEAE}"/>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6CE54A5E-0EE4-459B-ADA5-6034C763DE1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B014C6CB-6246-4F89-AFB8-EDCF53AC25F3}"/>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E9CA1B21-E034-4881-8FE7-2BF146403F2D}"/>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416E8CF5-7534-4243-B0C3-51FAB5D3ED5E}"/>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A9A9D818-3EA5-4814-AA7F-0455513B2DDF}"/>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96" name="フローチャート: 判断 195">
          <a:extLst>
            <a:ext uri="{FF2B5EF4-FFF2-40B4-BE49-F238E27FC236}">
              <a16:creationId xmlns:a16="http://schemas.microsoft.com/office/drawing/2014/main" id="{AF6AE941-241C-42F0-9A9D-8A596220ABAE}"/>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A4C20D0-100B-405D-A9C4-9BF6B31606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F31032E-9A62-41D8-95BA-BC821C9BC2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4F6B40-9566-44A9-B687-D165078BEA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E03E53D-B6DD-4A67-8D85-92DF00AC9E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3D47F3B-C538-440B-9A7B-A52BEE5CB6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202" name="楕円 201">
          <a:extLst>
            <a:ext uri="{FF2B5EF4-FFF2-40B4-BE49-F238E27FC236}">
              <a16:creationId xmlns:a16="http://schemas.microsoft.com/office/drawing/2014/main" id="{52C997CE-EEB8-46A1-9C7B-A7F9C14840CF}"/>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3D392D32-BE9C-4051-8ACD-10E35E8248BC}"/>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204" name="楕円 203">
          <a:extLst>
            <a:ext uri="{FF2B5EF4-FFF2-40B4-BE49-F238E27FC236}">
              <a16:creationId xmlns:a16="http://schemas.microsoft.com/office/drawing/2014/main" id="{8BBC07A9-9420-4F55-B21B-510DBA5D7AE0}"/>
            </a:ext>
          </a:extLst>
        </xdr:cNvPr>
        <xdr:cNvSpPr/>
      </xdr:nvSpPr>
      <xdr:spPr>
        <a:xfrm>
          <a:off x="3746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24764</xdr:rowOff>
    </xdr:to>
    <xdr:cxnSp macro="">
      <xdr:nvCxnSpPr>
        <xdr:cNvPr id="205" name="直線コネクタ 204">
          <a:extLst>
            <a:ext uri="{FF2B5EF4-FFF2-40B4-BE49-F238E27FC236}">
              <a16:creationId xmlns:a16="http://schemas.microsoft.com/office/drawing/2014/main" id="{65C01007-81A2-41D4-AF26-08CE95F08807}"/>
            </a:ext>
          </a:extLst>
        </xdr:cNvPr>
        <xdr:cNvCxnSpPr/>
      </xdr:nvCxnSpPr>
      <xdr:spPr>
        <a:xfrm>
          <a:off x="3797300" y="143865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206" name="楕円 205">
          <a:extLst>
            <a:ext uri="{FF2B5EF4-FFF2-40B4-BE49-F238E27FC236}">
              <a16:creationId xmlns:a16="http://schemas.microsoft.com/office/drawing/2014/main" id="{29FE7E31-ED5C-41CC-9721-D264C1924C30}"/>
            </a:ext>
          </a:extLst>
        </xdr:cNvPr>
        <xdr:cNvSpPr/>
      </xdr:nvSpPr>
      <xdr:spPr>
        <a:xfrm>
          <a:off x="2857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156211</xdr:rowOff>
    </xdr:to>
    <xdr:cxnSp macro="">
      <xdr:nvCxnSpPr>
        <xdr:cNvPr id="207" name="直線コネクタ 206">
          <a:extLst>
            <a:ext uri="{FF2B5EF4-FFF2-40B4-BE49-F238E27FC236}">
              <a16:creationId xmlns:a16="http://schemas.microsoft.com/office/drawing/2014/main" id="{65CF2052-7072-49A3-AC16-E130C3545469}"/>
            </a:ext>
          </a:extLst>
        </xdr:cNvPr>
        <xdr:cNvCxnSpPr/>
      </xdr:nvCxnSpPr>
      <xdr:spPr>
        <a:xfrm>
          <a:off x="2908300" y="143389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08" name="楕円 207">
          <a:extLst>
            <a:ext uri="{FF2B5EF4-FFF2-40B4-BE49-F238E27FC236}">
              <a16:creationId xmlns:a16="http://schemas.microsoft.com/office/drawing/2014/main" id="{638BF20A-6B1E-473F-BE1B-B7B4A0B7D46F}"/>
            </a:ext>
          </a:extLst>
        </xdr:cNvPr>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59055</xdr:rowOff>
    </xdr:from>
    <xdr:to>
      <xdr:col>15</xdr:col>
      <xdr:colOff>50800</xdr:colOff>
      <xdr:row>83</xdr:row>
      <xdr:rowOff>108586</xdr:rowOff>
    </xdr:to>
    <xdr:cxnSp macro="">
      <xdr:nvCxnSpPr>
        <xdr:cNvPr id="209" name="直線コネクタ 208">
          <a:extLst>
            <a:ext uri="{FF2B5EF4-FFF2-40B4-BE49-F238E27FC236}">
              <a16:creationId xmlns:a16="http://schemas.microsoft.com/office/drawing/2014/main" id="{B39129D6-1202-4570-BD06-D1DDDFB759FC}"/>
            </a:ext>
          </a:extLst>
        </xdr:cNvPr>
        <xdr:cNvCxnSpPr/>
      </xdr:nvCxnSpPr>
      <xdr:spPr>
        <a:xfrm>
          <a:off x="2019300" y="142894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210" name="楕円 209">
          <a:extLst>
            <a:ext uri="{FF2B5EF4-FFF2-40B4-BE49-F238E27FC236}">
              <a16:creationId xmlns:a16="http://schemas.microsoft.com/office/drawing/2014/main" id="{3D0EEF44-1617-40E5-9D73-12FE29A54B86}"/>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59055</xdr:rowOff>
    </xdr:to>
    <xdr:cxnSp macro="">
      <xdr:nvCxnSpPr>
        <xdr:cNvPr id="211" name="直線コネクタ 210">
          <a:extLst>
            <a:ext uri="{FF2B5EF4-FFF2-40B4-BE49-F238E27FC236}">
              <a16:creationId xmlns:a16="http://schemas.microsoft.com/office/drawing/2014/main" id="{3427521B-BDAA-40F9-8B29-511CAE7352FC}"/>
            </a:ext>
          </a:extLst>
        </xdr:cNvPr>
        <xdr:cNvCxnSpPr/>
      </xdr:nvCxnSpPr>
      <xdr:spPr>
        <a:xfrm>
          <a:off x="1130300" y="14257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21D2694A-2074-4867-B305-0F9401B92C92}"/>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D99004F4-9F84-48DD-BD9C-2A922BD81955}"/>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27938E4D-87D3-4F53-B85C-815F7643DD5A}"/>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15" name="n_4aveValue【福祉施設】&#10;有形固定資産減価償却率">
          <a:extLst>
            <a:ext uri="{FF2B5EF4-FFF2-40B4-BE49-F238E27FC236}">
              <a16:creationId xmlns:a16="http://schemas.microsoft.com/office/drawing/2014/main" id="{BBC46FDB-78F2-4C2B-9789-135480B28B22}"/>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216" name="n_1mainValue【福祉施設】&#10;有形固定資産減価償却率">
          <a:extLst>
            <a:ext uri="{FF2B5EF4-FFF2-40B4-BE49-F238E27FC236}">
              <a16:creationId xmlns:a16="http://schemas.microsoft.com/office/drawing/2014/main" id="{FA24646E-6AD6-4436-9EFC-D86AF65A3887}"/>
            </a:ext>
          </a:extLst>
        </xdr:cNvPr>
        <xdr:cNvSpPr txBox="1"/>
      </xdr:nvSpPr>
      <xdr:spPr>
        <a:xfrm>
          <a:off x="3582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217" name="n_2mainValue【福祉施設】&#10;有形固定資産減価償却率">
          <a:extLst>
            <a:ext uri="{FF2B5EF4-FFF2-40B4-BE49-F238E27FC236}">
              <a16:creationId xmlns:a16="http://schemas.microsoft.com/office/drawing/2014/main" id="{0A152A08-9C36-4350-90B1-6DEADF69CC39}"/>
            </a:ext>
          </a:extLst>
        </xdr:cNvPr>
        <xdr:cNvSpPr txBox="1"/>
      </xdr:nvSpPr>
      <xdr:spPr>
        <a:xfrm>
          <a:off x="2705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218" name="n_3mainValue【福祉施設】&#10;有形固定資産減価償却率">
          <a:extLst>
            <a:ext uri="{FF2B5EF4-FFF2-40B4-BE49-F238E27FC236}">
              <a16:creationId xmlns:a16="http://schemas.microsoft.com/office/drawing/2014/main" id="{B77D7F26-D9A7-4105-868A-B15ECBFB5FA2}"/>
            </a:ext>
          </a:extLst>
        </xdr:cNvPr>
        <xdr:cNvSpPr txBox="1"/>
      </xdr:nvSpPr>
      <xdr:spPr>
        <a:xfrm>
          <a:off x="1816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219" name="n_4mainValue【福祉施設】&#10;有形固定資産減価償却率">
          <a:extLst>
            <a:ext uri="{FF2B5EF4-FFF2-40B4-BE49-F238E27FC236}">
              <a16:creationId xmlns:a16="http://schemas.microsoft.com/office/drawing/2014/main" id="{F593DD18-FB15-4FE3-83C0-5523F37B8C46}"/>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3BCFE4EF-00FB-4805-A5C4-3158B33E7A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68E0E581-9984-43F1-95E1-5E0B7C67C9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59E786BF-ED14-4C21-92FB-3BAD7C3B24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3036A666-6087-436F-8705-33046DDFDC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6856B00C-99FF-4E97-8698-B8A2A5D537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273143F-C2F1-4C1A-8EAD-C112A027DD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7DA86B3-0050-441B-A9A0-ACC4516981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4A15422F-2169-4722-BA94-6E9DC480F9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39C91A5-DBCC-4858-9C94-F9C6726101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2AE9DA4-603C-4409-BC08-CBC3B554BB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37AADDF2-BE3D-4CF5-8816-B1A17DE1110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23DFA0E-86D4-44B3-95A9-8CF494C85DC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9BC8E082-5030-49E0-BAAC-E1C821C913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51625BA8-9FFA-40E3-B0EF-E4A7FCA4765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4B7E3C7D-3BB5-4B66-B4A4-19A9511C1B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42F8EAB-7646-4350-B7C2-88FC74DA19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3E97883A-D159-4A5D-97AB-0C1DF88FA2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2A6C2D9-5003-4937-96EA-13744B69D8E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5D8A781F-590A-4DC9-A7CE-AE238BEF47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282BB3D8-AAB9-4E33-B89C-44FF68AD8E3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3F8FB91-E71E-4803-9E69-99ABFE7498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E2142A3E-AA4E-4241-8805-D96A59D736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CC100E58-023A-4A06-94D5-E9DF8F8829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EFD7FBF-FF65-4F59-8238-C1AC46D093AB}"/>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D7B68C14-09DC-4236-A590-55C6D150408D}"/>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58085E7C-6283-4882-B73D-E2E4A0DDBA83}"/>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56B716F5-3648-4ADD-A5E0-A6D8D654BB7F}"/>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88522BBF-3268-4D1D-A46E-9F894DD4B07C}"/>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E05D9DBA-6F57-4BA3-BA8B-A516F6F6C738}"/>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34F0942-4D15-4F6D-8C8C-460D656850BC}"/>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37129724-3830-4CFE-A4D7-A22DDC40B31B}"/>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48ED7196-4389-42B4-A89E-A8F61F1220D9}"/>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ECF1DF85-290E-487B-8F47-95957C4CD0DB}"/>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88646</xdr:rowOff>
    </xdr:from>
    <xdr:to>
      <xdr:col>36</xdr:col>
      <xdr:colOff>165100</xdr:colOff>
      <xdr:row>86</xdr:row>
      <xdr:rowOff>18796</xdr:rowOff>
    </xdr:to>
    <xdr:sp macro="" textlink="">
      <xdr:nvSpPr>
        <xdr:cNvPr id="253" name="フローチャート: 判断 252">
          <a:extLst>
            <a:ext uri="{FF2B5EF4-FFF2-40B4-BE49-F238E27FC236}">
              <a16:creationId xmlns:a16="http://schemas.microsoft.com/office/drawing/2014/main" id="{2DC017BE-5A83-4A38-BE15-D05A15ED4BD9}"/>
            </a:ext>
          </a:extLst>
        </xdr:cNvPr>
        <xdr:cNvSpPr/>
      </xdr:nvSpPr>
      <xdr:spPr>
        <a:xfrm>
          <a:off x="6921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E214795-148C-4F18-A563-1289700BAC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1024996-3EAF-479D-8EA2-A33C06F5C0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F814EA3-BEAE-4552-9A83-9A4F720ADF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6EBDEC6-C648-41F0-8D41-A8A979CD57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E20C924-1DEB-41BD-954D-68851C5124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130556</xdr:rowOff>
    </xdr:from>
    <xdr:to>
      <xdr:col>55</xdr:col>
      <xdr:colOff>50800</xdr:colOff>
      <xdr:row>86</xdr:row>
      <xdr:rowOff>60706</xdr:rowOff>
    </xdr:to>
    <xdr:sp macro="" textlink="">
      <xdr:nvSpPr>
        <xdr:cNvPr id="259" name="楕円 258">
          <a:extLst>
            <a:ext uri="{FF2B5EF4-FFF2-40B4-BE49-F238E27FC236}">
              <a16:creationId xmlns:a16="http://schemas.microsoft.com/office/drawing/2014/main" id="{4197E478-3281-458A-8E86-0CC7826656F1}"/>
            </a:ext>
          </a:extLst>
        </xdr:cNvPr>
        <xdr:cNvSpPr/>
      </xdr:nvSpPr>
      <xdr:spPr>
        <a:xfrm>
          <a:off x="104267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45483</xdr:rowOff>
    </xdr:from>
    <xdr:ext cx="469744" cy="259045"/>
    <xdr:sp macro="" textlink="">
      <xdr:nvSpPr>
        <xdr:cNvPr id="260" name="【福祉施設】&#10;一人当たり面積該当値テキスト">
          <a:extLst>
            <a:ext uri="{FF2B5EF4-FFF2-40B4-BE49-F238E27FC236}">
              <a16:creationId xmlns:a16="http://schemas.microsoft.com/office/drawing/2014/main" id="{C79FCDF7-6358-40EF-B9BC-E4EFE08494CC}"/>
            </a:ext>
          </a:extLst>
        </xdr:cNvPr>
        <xdr:cNvSpPr txBox="1"/>
      </xdr:nvSpPr>
      <xdr:spPr>
        <a:xfrm>
          <a:off x="10515600" y="146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132842</xdr:rowOff>
    </xdr:from>
    <xdr:to>
      <xdr:col>50</xdr:col>
      <xdr:colOff>165100</xdr:colOff>
      <xdr:row>86</xdr:row>
      <xdr:rowOff>62992</xdr:rowOff>
    </xdr:to>
    <xdr:sp macro="" textlink="">
      <xdr:nvSpPr>
        <xdr:cNvPr id="261" name="楕円 260">
          <a:extLst>
            <a:ext uri="{FF2B5EF4-FFF2-40B4-BE49-F238E27FC236}">
              <a16:creationId xmlns:a16="http://schemas.microsoft.com/office/drawing/2014/main" id="{76104686-35AF-4EFD-B78F-74C64F2BFB18}"/>
            </a:ext>
          </a:extLst>
        </xdr:cNvPr>
        <xdr:cNvSpPr/>
      </xdr:nvSpPr>
      <xdr:spPr>
        <a:xfrm>
          <a:off x="9588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xdr:rowOff>
    </xdr:from>
    <xdr:to>
      <xdr:col>55</xdr:col>
      <xdr:colOff>0</xdr:colOff>
      <xdr:row>86</xdr:row>
      <xdr:rowOff>12192</xdr:rowOff>
    </xdr:to>
    <xdr:cxnSp macro="">
      <xdr:nvCxnSpPr>
        <xdr:cNvPr id="262" name="直線コネクタ 261">
          <a:extLst>
            <a:ext uri="{FF2B5EF4-FFF2-40B4-BE49-F238E27FC236}">
              <a16:creationId xmlns:a16="http://schemas.microsoft.com/office/drawing/2014/main" id="{E5047374-9CC8-41F0-9893-2DF08D2A7B58}"/>
            </a:ext>
          </a:extLst>
        </xdr:cNvPr>
        <xdr:cNvCxnSpPr/>
      </xdr:nvCxnSpPr>
      <xdr:spPr>
        <a:xfrm flipV="1">
          <a:off x="9639300" y="14754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134365</xdr:rowOff>
    </xdr:from>
    <xdr:to>
      <xdr:col>46</xdr:col>
      <xdr:colOff>38100</xdr:colOff>
      <xdr:row>86</xdr:row>
      <xdr:rowOff>64515</xdr:rowOff>
    </xdr:to>
    <xdr:sp macro="" textlink="">
      <xdr:nvSpPr>
        <xdr:cNvPr id="263" name="楕円 262">
          <a:extLst>
            <a:ext uri="{FF2B5EF4-FFF2-40B4-BE49-F238E27FC236}">
              <a16:creationId xmlns:a16="http://schemas.microsoft.com/office/drawing/2014/main" id="{E239CAA3-2054-4659-891B-2C316229B062}"/>
            </a:ext>
          </a:extLst>
        </xdr:cNvPr>
        <xdr:cNvSpPr/>
      </xdr:nvSpPr>
      <xdr:spPr>
        <a:xfrm>
          <a:off x="8699500" y="147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12192</xdr:rowOff>
    </xdr:from>
    <xdr:to>
      <xdr:col>50</xdr:col>
      <xdr:colOff>114300</xdr:colOff>
      <xdr:row>86</xdr:row>
      <xdr:rowOff>13715</xdr:rowOff>
    </xdr:to>
    <xdr:cxnSp macro="">
      <xdr:nvCxnSpPr>
        <xdr:cNvPr id="264" name="直線コネクタ 263">
          <a:extLst>
            <a:ext uri="{FF2B5EF4-FFF2-40B4-BE49-F238E27FC236}">
              <a16:creationId xmlns:a16="http://schemas.microsoft.com/office/drawing/2014/main" id="{413E5325-59D8-4CE5-8364-DE1DC8B96CFD}"/>
            </a:ext>
          </a:extLst>
        </xdr:cNvPr>
        <xdr:cNvCxnSpPr/>
      </xdr:nvCxnSpPr>
      <xdr:spPr>
        <a:xfrm flipV="1">
          <a:off x="8750300" y="147568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265" name="楕円 264">
          <a:extLst>
            <a:ext uri="{FF2B5EF4-FFF2-40B4-BE49-F238E27FC236}">
              <a16:creationId xmlns:a16="http://schemas.microsoft.com/office/drawing/2014/main" id="{53EB213B-7C38-47F3-851F-61EC71CC1F24}"/>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13715</xdr:rowOff>
    </xdr:from>
    <xdr:to>
      <xdr:col>45</xdr:col>
      <xdr:colOff>177800</xdr:colOff>
      <xdr:row>86</xdr:row>
      <xdr:rowOff>15239</xdr:rowOff>
    </xdr:to>
    <xdr:cxnSp macro="">
      <xdr:nvCxnSpPr>
        <xdr:cNvPr id="266" name="直線コネクタ 265">
          <a:extLst>
            <a:ext uri="{FF2B5EF4-FFF2-40B4-BE49-F238E27FC236}">
              <a16:creationId xmlns:a16="http://schemas.microsoft.com/office/drawing/2014/main" id="{E993077D-754B-444D-908F-9A5F6B01496B}"/>
            </a:ext>
          </a:extLst>
        </xdr:cNvPr>
        <xdr:cNvCxnSpPr/>
      </xdr:nvCxnSpPr>
      <xdr:spPr>
        <a:xfrm flipV="1">
          <a:off x="7861300" y="1475841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137413</xdr:rowOff>
    </xdr:from>
    <xdr:to>
      <xdr:col>36</xdr:col>
      <xdr:colOff>165100</xdr:colOff>
      <xdr:row>86</xdr:row>
      <xdr:rowOff>67563</xdr:rowOff>
    </xdr:to>
    <xdr:sp macro="" textlink="">
      <xdr:nvSpPr>
        <xdr:cNvPr id="267" name="楕円 266">
          <a:extLst>
            <a:ext uri="{FF2B5EF4-FFF2-40B4-BE49-F238E27FC236}">
              <a16:creationId xmlns:a16="http://schemas.microsoft.com/office/drawing/2014/main" id="{77551A6A-60EF-4395-908F-DDDEF9EE14A7}"/>
            </a:ext>
          </a:extLst>
        </xdr:cNvPr>
        <xdr:cNvSpPr/>
      </xdr:nvSpPr>
      <xdr:spPr>
        <a:xfrm>
          <a:off x="6921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16763</xdr:rowOff>
    </xdr:to>
    <xdr:cxnSp macro="">
      <xdr:nvCxnSpPr>
        <xdr:cNvPr id="268" name="直線コネクタ 267">
          <a:extLst>
            <a:ext uri="{FF2B5EF4-FFF2-40B4-BE49-F238E27FC236}">
              <a16:creationId xmlns:a16="http://schemas.microsoft.com/office/drawing/2014/main" id="{CC46DF12-788B-4DBA-A866-43F29FC582FA}"/>
            </a:ext>
          </a:extLst>
        </xdr:cNvPr>
        <xdr:cNvCxnSpPr/>
      </xdr:nvCxnSpPr>
      <xdr:spPr>
        <a:xfrm flipV="1">
          <a:off x="6972300" y="147599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65072417-6881-4592-BBDC-52FED77C2E6C}"/>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EADD3F42-7F63-4672-852E-A171EA46BCFC}"/>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4060EFB8-3B93-40E8-87A5-85412013F4AC}"/>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35323</xdr:rowOff>
    </xdr:from>
    <xdr:ext cx="469744" cy="259045"/>
    <xdr:sp macro="" textlink="">
      <xdr:nvSpPr>
        <xdr:cNvPr id="272" name="n_4aveValue【福祉施設】&#10;一人当たり面積">
          <a:extLst>
            <a:ext uri="{FF2B5EF4-FFF2-40B4-BE49-F238E27FC236}">
              <a16:creationId xmlns:a16="http://schemas.microsoft.com/office/drawing/2014/main" id="{D27E2283-9955-483C-8057-30A83DB35695}"/>
            </a:ext>
          </a:extLst>
        </xdr:cNvPr>
        <xdr:cNvSpPr txBox="1"/>
      </xdr:nvSpPr>
      <xdr:spPr>
        <a:xfrm>
          <a:off x="67374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54119</xdr:rowOff>
    </xdr:from>
    <xdr:ext cx="469744" cy="259045"/>
    <xdr:sp macro="" textlink="">
      <xdr:nvSpPr>
        <xdr:cNvPr id="273" name="n_1mainValue【福祉施設】&#10;一人当たり面積">
          <a:extLst>
            <a:ext uri="{FF2B5EF4-FFF2-40B4-BE49-F238E27FC236}">
              <a16:creationId xmlns:a16="http://schemas.microsoft.com/office/drawing/2014/main" id="{93372F13-CA79-4A87-ABA9-BA54EC77D06D}"/>
            </a:ext>
          </a:extLst>
        </xdr:cNvPr>
        <xdr:cNvSpPr txBox="1"/>
      </xdr:nvSpPr>
      <xdr:spPr>
        <a:xfrm>
          <a:off x="93917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55642</xdr:rowOff>
    </xdr:from>
    <xdr:ext cx="469744" cy="259045"/>
    <xdr:sp macro="" textlink="">
      <xdr:nvSpPr>
        <xdr:cNvPr id="274" name="n_2mainValue【福祉施設】&#10;一人当たり面積">
          <a:extLst>
            <a:ext uri="{FF2B5EF4-FFF2-40B4-BE49-F238E27FC236}">
              <a16:creationId xmlns:a16="http://schemas.microsoft.com/office/drawing/2014/main" id="{88589D60-236F-4939-9232-81F2F439B10B}"/>
            </a:ext>
          </a:extLst>
        </xdr:cNvPr>
        <xdr:cNvSpPr txBox="1"/>
      </xdr:nvSpPr>
      <xdr:spPr>
        <a:xfrm>
          <a:off x="8515427"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275" name="n_3mainValue【福祉施設】&#10;一人当たり面積">
          <a:extLst>
            <a:ext uri="{FF2B5EF4-FFF2-40B4-BE49-F238E27FC236}">
              <a16:creationId xmlns:a16="http://schemas.microsoft.com/office/drawing/2014/main" id="{1763BEEE-CDA1-44EA-B1E2-47CD787DB655}"/>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58690</xdr:rowOff>
    </xdr:from>
    <xdr:ext cx="469744" cy="259045"/>
    <xdr:sp macro="" textlink="">
      <xdr:nvSpPr>
        <xdr:cNvPr id="276" name="n_4mainValue【福祉施設】&#10;一人当たり面積">
          <a:extLst>
            <a:ext uri="{FF2B5EF4-FFF2-40B4-BE49-F238E27FC236}">
              <a16:creationId xmlns:a16="http://schemas.microsoft.com/office/drawing/2014/main" id="{098B00EE-45DA-4372-B22E-119C132F309A}"/>
            </a:ext>
          </a:extLst>
        </xdr:cNvPr>
        <xdr:cNvSpPr txBox="1"/>
      </xdr:nvSpPr>
      <xdr:spPr>
        <a:xfrm>
          <a:off x="6737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C20A0A0-A839-40DF-B0D3-CEF72AC356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C5C4C96-4606-4305-976C-D8712343FA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D359A69-B482-4DBD-80EA-DA9AA3B735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8069CC90-FD6E-49E3-86A6-A3A8773CF3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B0E538E-13A3-4E82-A051-ECAA6CC3A2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C04FE97-259C-43C4-8AA7-4796F71027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5995470-972D-45F4-BE40-E27F2324FA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B18D03AA-4AA5-4EE6-8846-5153B233E5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12740A47-CED5-4626-A49C-1BB22B3C2E8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BB783766-328F-43EC-8DE5-EE8A9484BE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17D01BDF-5C06-4268-A01F-CF327C9C31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AD025FCC-EE03-43DD-A1D3-953CFE89183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99791AD7-1251-407A-9484-2090AA1C85B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F22C5335-07B5-42E8-9C6D-C74C27330A3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43B185B1-8EAC-4D56-B705-04F01C64701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C131C2BE-CEC7-4A24-AA80-E9B69238620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9281024E-5539-407B-8EAF-6545B3A100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225FB399-5E9B-4868-9C3F-5CCE0CCCC13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6B809C88-5BA8-41BE-90A2-D5B1AF95867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D88E86CA-34A6-4C57-B645-7983BB60B71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58A96188-74ED-4914-806B-2115EFB19DF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C023C0C1-8F7F-4B94-902C-45923F45E08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DAC3ED35-36CC-4698-8378-7C93D389BFC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46E88E6-B80C-4D73-9B03-BDD7FBA229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1F361134-4C58-4436-A3F3-B83D179E1991}"/>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A7CF1051-EC1E-4BF1-B3DC-995EE43A003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2DEBE040-EE75-424D-A9DB-1D9BBF4AAB24}"/>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A6241170-23E4-4BDD-905E-349287F7C184}"/>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DB36846-8FBE-4CB2-B12F-D230285286F9}"/>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F57ECFD9-0A3B-4865-B0AB-AF6F0B0E4742}"/>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A7B6890E-2B83-4B9C-967E-11106EED64C5}"/>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C05DAA49-8021-4488-B84D-C7533B688942}"/>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F6334C2D-2D8D-4562-931C-CBFD57824B5D}"/>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012312C3-2F8B-4F32-9438-55E616B62095}"/>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143511</xdr:rowOff>
    </xdr:from>
    <xdr:to>
      <xdr:col>6</xdr:col>
      <xdr:colOff>38100</xdr:colOff>
      <xdr:row>104</xdr:row>
      <xdr:rowOff>73661</xdr:rowOff>
    </xdr:to>
    <xdr:sp macro="" textlink="">
      <xdr:nvSpPr>
        <xdr:cNvPr id="311" name="フローチャート: 判断 310">
          <a:extLst>
            <a:ext uri="{FF2B5EF4-FFF2-40B4-BE49-F238E27FC236}">
              <a16:creationId xmlns:a16="http://schemas.microsoft.com/office/drawing/2014/main" id="{4DDC18E6-2DFE-48C2-8293-362B5C75DCB7}"/>
            </a:ext>
          </a:extLst>
        </xdr:cNvPr>
        <xdr:cNvSpPr/>
      </xdr:nvSpPr>
      <xdr:spPr>
        <a:xfrm>
          <a:off x="1079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5B2C3FEE-249D-411B-A3B4-5F8F6C4400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9010209-49BD-4989-BF3F-5383E3372B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6749E1E-8DD2-4DB5-8BE6-DB58F6764E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E9F040D-4E67-43C7-9A3E-0A240354EBC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8B34999-601D-4370-B1BF-4CF4506B546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114936</xdr:rowOff>
    </xdr:from>
    <xdr:to>
      <xdr:col>24</xdr:col>
      <xdr:colOff>114300</xdr:colOff>
      <xdr:row>106</xdr:row>
      <xdr:rowOff>45086</xdr:rowOff>
    </xdr:to>
    <xdr:sp macro="" textlink="">
      <xdr:nvSpPr>
        <xdr:cNvPr id="317" name="楕円 316">
          <a:extLst>
            <a:ext uri="{FF2B5EF4-FFF2-40B4-BE49-F238E27FC236}">
              <a16:creationId xmlns:a16="http://schemas.microsoft.com/office/drawing/2014/main" id="{D07550BA-01BE-47DD-9E71-196E788A76D9}"/>
            </a:ext>
          </a:extLst>
        </xdr:cNvPr>
        <xdr:cNvSpPr/>
      </xdr:nvSpPr>
      <xdr:spPr>
        <a:xfrm>
          <a:off x="4584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93363</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9A123D1C-D19E-4E35-B3A9-1C783EE9A1A7}"/>
            </a:ext>
          </a:extLst>
        </xdr:cNvPr>
        <xdr:cNvSpPr txBox="1"/>
      </xdr:nvSpPr>
      <xdr:spPr>
        <a:xfrm>
          <a:off x="4673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84455</xdr:rowOff>
    </xdr:from>
    <xdr:to>
      <xdr:col>20</xdr:col>
      <xdr:colOff>38100</xdr:colOff>
      <xdr:row>106</xdr:row>
      <xdr:rowOff>14605</xdr:rowOff>
    </xdr:to>
    <xdr:sp macro="" textlink="">
      <xdr:nvSpPr>
        <xdr:cNvPr id="319" name="楕円 318">
          <a:extLst>
            <a:ext uri="{FF2B5EF4-FFF2-40B4-BE49-F238E27FC236}">
              <a16:creationId xmlns:a16="http://schemas.microsoft.com/office/drawing/2014/main" id="{02D4C498-F856-44AF-8DD3-F48F299BE7D2}"/>
            </a:ext>
          </a:extLst>
        </xdr:cNvPr>
        <xdr:cNvSpPr/>
      </xdr:nvSpPr>
      <xdr:spPr>
        <a:xfrm>
          <a:off x="3746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135255</xdr:rowOff>
    </xdr:from>
    <xdr:to>
      <xdr:col>24</xdr:col>
      <xdr:colOff>63500</xdr:colOff>
      <xdr:row>105</xdr:row>
      <xdr:rowOff>165736</xdr:rowOff>
    </xdr:to>
    <xdr:cxnSp macro="">
      <xdr:nvCxnSpPr>
        <xdr:cNvPr id="320" name="直線コネクタ 319">
          <a:extLst>
            <a:ext uri="{FF2B5EF4-FFF2-40B4-BE49-F238E27FC236}">
              <a16:creationId xmlns:a16="http://schemas.microsoft.com/office/drawing/2014/main" id="{4731D193-A815-4E48-880C-58490A2529EB}"/>
            </a:ext>
          </a:extLst>
        </xdr:cNvPr>
        <xdr:cNvCxnSpPr/>
      </xdr:nvCxnSpPr>
      <xdr:spPr>
        <a:xfrm>
          <a:off x="3797300" y="181375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23495</xdr:rowOff>
    </xdr:from>
    <xdr:to>
      <xdr:col>15</xdr:col>
      <xdr:colOff>101600</xdr:colOff>
      <xdr:row>105</xdr:row>
      <xdr:rowOff>125095</xdr:rowOff>
    </xdr:to>
    <xdr:sp macro="" textlink="">
      <xdr:nvSpPr>
        <xdr:cNvPr id="321" name="楕円 320">
          <a:extLst>
            <a:ext uri="{FF2B5EF4-FFF2-40B4-BE49-F238E27FC236}">
              <a16:creationId xmlns:a16="http://schemas.microsoft.com/office/drawing/2014/main" id="{05442CF1-9103-4E42-B38C-08746D3CFCDC}"/>
            </a:ext>
          </a:extLst>
        </xdr:cNvPr>
        <xdr:cNvSpPr/>
      </xdr:nvSpPr>
      <xdr:spPr>
        <a:xfrm>
          <a:off x="2857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74295</xdr:rowOff>
    </xdr:from>
    <xdr:to>
      <xdr:col>19</xdr:col>
      <xdr:colOff>177800</xdr:colOff>
      <xdr:row>105</xdr:row>
      <xdr:rowOff>135255</xdr:rowOff>
    </xdr:to>
    <xdr:cxnSp macro="">
      <xdr:nvCxnSpPr>
        <xdr:cNvPr id="322" name="直線コネクタ 321">
          <a:extLst>
            <a:ext uri="{FF2B5EF4-FFF2-40B4-BE49-F238E27FC236}">
              <a16:creationId xmlns:a16="http://schemas.microsoft.com/office/drawing/2014/main" id="{8723D88B-0A81-4167-821A-A306F4A160E6}"/>
            </a:ext>
          </a:extLst>
        </xdr:cNvPr>
        <xdr:cNvCxnSpPr/>
      </xdr:nvCxnSpPr>
      <xdr:spPr>
        <a:xfrm>
          <a:off x="2908300" y="180765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23" name="楕円 322">
          <a:extLst>
            <a:ext uri="{FF2B5EF4-FFF2-40B4-BE49-F238E27FC236}">
              <a16:creationId xmlns:a16="http://schemas.microsoft.com/office/drawing/2014/main" id="{CCF02189-5FC5-4095-A1E9-DB4FADCE591D}"/>
            </a:ext>
          </a:extLst>
        </xdr:cNvPr>
        <xdr:cNvSpPr/>
      </xdr:nvSpPr>
      <xdr:spPr>
        <a:xfrm>
          <a:off x="1968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74295</xdr:rowOff>
    </xdr:to>
    <xdr:cxnSp macro="">
      <xdr:nvCxnSpPr>
        <xdr:cNvPr id="324" name="直線コネクタ 323">
          <a:extLst>
            <a:ext uri="{FF2B5EF4-FFF2-40B4-BE49-F238E27FC236}">
              <a16:creationId xmlns:a16="http://schemas.microsoft.com/office/drawing/2014/main" id="{E7CDE38F-BB0C-47F0-B17C-C65C4D245189}"/>
            </a:ext>
          </a:extLst>
        </xdr:cNvPr>
        <xdr:cNvCxnSpPr/>
      </xdr:nvCxnSpPr>
      <xdr:spPr>
        <a:xfrm>
          <a:off x="2019300" y="18019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325" name="楕円 324">
          <a:extLst>
            <a:ext uri="{FF2B5EF4-FFF2-40B4-BE49-F238E27FC236}">
              <a16:creationId xmlns:a16="http://schemas.microsoft.com/office/drawing/2014/main" id="{3A3F513D-8DD6-46D8-B113-D0540FF07236}"/>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105</xdr:row>
      <xdr:rowOff>17145</xdr:rowOff>
    </xdr:to>
    <xdr:cxnSp macro="">
      <xdr:nvCxnSpPr>
        <xdr:cNvPr id="326" name="直線コネクタ 325">
          <a:extLst>
            <a:ext uri="{FF2B5EF4-FFF2-40B4-BE49-F238E27FC236}">
              <a16:creationId xmlns:a16="http://schemas.microsoft.com/office/drawing/2014/main" id="{4E2CC98B-982C-431B-A80D-2EFD84E548DF}"/>
            </a:ext>
          </a:extLst>
        </xdr:cNvPr>
        <xdr:cNvCxnSpPr/>
      </xdr:nvCxnSpPr>
      <xdr:spPr>
        <a:xfrm>
          <a:off x="1130300" y="17964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7" name="n_1aveValue【市民会館】&#10;有形固定資産減価償却率">
          <a:extLst>
            <a:ext uri="{FF2B5EF4-FFF2-40B4-BE49-F238E27FC236}">
              <a16:creationId xmlns:a16="http://schemas.microsoft.com/office/drawing/2014/main" id="{AE1F2DFC-0BBA-498C-B809-08F62C132EE4}"/>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8" name="n_2aveValue【市民会館】&#10;有形固定資産減価償却率">
          <a:extLst>
            <a:ext uri="{FF2B5EF4-FFF2-40B4-BE49-F238E27FC236}">
              <a16:creationId xmlns:a16="http://schemas.microsoft.com/office/drawing/2014/main" id="{E66473AD-B883-4953-83D8-43C1398FC209}"/>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9" name="n_3aveValue【市民会館】&#10;有形固定資産減価償却率">
          <a:extLst>
            <a:ext uri="{FF2B5EF4-FFF2-40B4-BE49-F238E27FC236}">
              <a16:creationId xmlns:a16="http://schemas.microsoft.com/office/drawing/2014/main" id="{4B5280A0-4908-446A-ACFC-6A98522FF8DD}"/>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90188</xdr:rowOff>
    </xdr:from>
    <xdr:ext cx="405111" cy="259045"/>
    <xdr:sp macro="" textlink="">
      <xdr:nvSpPr>
        <xdr:cNvPr id="330" name="n_4aveValue【市民会館】&#10;有形固定資産減価償却率">
          <a:extLst>
            <a:ext uri="{FF2B5EF4-FFF2-40B4-BE49-F238E27FC236}">
              <a16:creationId xmlns:a16="http://schemas.microsoft.com/office/drawing/2014/main" id="{D0E3CACE-7BBD-4566-8EE0-E7DA5DD332DA}"/>
            </a:ext>
          </a:extLst>
        </xdr:cNvPr>
        <xdr:cNvSpPr txBox="1"/>
      </xdr:nvSpPr>
      <xdr:spPr>
        <a:xfrm>
          <a:off x="927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5732</xdr:rowOff>
    </xdr:from>
    <xdr:ext cx="405111" cy="259045"/>
    <xdr:sp macro="" textlink="">
      <xdr:nvSpPr>
        <xdr:cNvPr id="331" name="n_1mainValue【市民会館】&#10;有形固定資産減価償却率">
          <a:extLst>
            <a:ext uri="{FF2B5EF4-FFF2-40B4-BE49-F238E27FC236}">
              <a16:creationId xmlns:a16="http://schemas.microsoft.com/office/drawing/2014/main" id="{453665EE-2BC3-40D6-B297-3054DCADB56C}"/>
            </a:ext>
          </a:extLst>
        </xdr:cNvPr>
        <xdr:cNvSpPr txBox="1"/>
      </xdr:nvSpPr>
      <xdr:spPr>
        <a:xfrm>
          <a:off x="35820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116222</xdr:rowOff>
    </xdr:from>
    <xdr:ext cx="405111" cy="259045"/>
    <xdr:sp macro="" textlink="">
      <xdr:nvSpPr>
        <xdr:cNvPr id="332" name="n_2mainValue【市民会館】&#10;有形固定資産減価償却率">
          <a:extLst>
            <a:ext uri="{FF2B5EF4-FFF2-40B4-BE49-F238E27FC236}">
              <a16:creationId xmlns:a16="http://schemas.microsoft.com/office/drawing/2014/main" id="{3A9019BB-7243-4DAD-96BD-27CFC104D75F}"/>
            </a:ext>
          </a:extLst>
        </xdr:cNvPr>
        <xdr:cNvSpPr txBox="1"/>
      </xdr:nvSpPr>
      <xdr:spPr>
        <a:xfrm>
          <a:off x="2705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333" name="n_3mainValue【市民会館】&#10;有形固定資産減価償却率">
          <a:extLst>
            <a:ext uri="{FF2B5EF4-FFF2-40B4-BE49-F238E27FC236}">
              <a16:creationId xmlns:a16="http://schemas.microsoft.com/office/drawing/2014/main" id="{B7F7EA99-43B9-44FC-8781-A494E908B9BF}"/>
            </a:ext>
          </a:extLst>
        </xdr:cNvPr>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3827</xdr:rowOff>
    </xdr:from>
    <xdr:ext cx="405111" cy="259045"/>
    <xdr:sp macro="" textlink="">
      <xdr:nvSpPr>
        <xdr:cNvPr id="334" name="n_4mainValue【市民会館】&#10;有形固定資産減価償却率">
          <a:extLst>
            <a:ext uri="{FF2B5EF4-FFF2-40B4-BE49-F238E27FC236}">
              <a16:creationId xmlns:a16="http://schemas.microsoft.com/office/drawing/2014/main" id="{8E582E7E-92FC-4744-AEA2-12479188CBA3}"/>
            </a:ext>
          </a:extLst>
        </xdr:cNvPr>
        <xdr:cNvSpPr txBox="1"/>
      </xdr:nvSpPr>
      <xdr:spPr>
        <a:xfrm>
          <a:off x="927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A2D96239-EBA1-4531-A6AE-83D2D7CE7B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66952C4-EFD7-47C2-AD5B-F40ECD66CD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3037EDA9-0830-4EF1-88FE-732E435194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6A7081E-6F6A-4997-869A-511C46283D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E4C1B3E9-BF7B-43B7-BF49-E722753751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331F00F9-74D8-45C2-8719-E5454CC7F5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32167F83-58A7-421C-935A-9698DDB95A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73EEF5B6-38F0-4724-8DC5-FA57AEF49D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DC25FB7D-F23C-4C5D-9CC8-DA73D0F834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3238FEA5-1A5D-4A01-9E27-DC7CE25A309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018B6666-0089-49D5-A45D-CED7E749130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485C2365-A368-4648-8A41-8E9B39F4A34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EE1D1B1A-C3E4-45EB-8B6F-22977E3A2E4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52EA2F28-40E0-4A47-86A4-891F785F284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B0C4850F-4299-453B-8569-456883D66E4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DED30DD6-AA91-4562-9F6F-4DA8BFB7D0C7}"/>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2B06F694-1389-431D-809C-99E69E6291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6F670921-B540-4FBC-BE1B-F753CF53AF4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E8D7A568-1D62-4441-897F-DABD321F4B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0E068C9E-B4F8-41E5-81A9-02A1722E1191}"/>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75DEEE24-B55C-448E-B182-4F7C1029F8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5504DF56-512E-479C-A98E-8B0601435614}"/>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5B8A9F86-75F0-4CCA-A5FC-8E06C4001397}"/>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CA6A20BE-84AE-42DE-BB06-7C7CD44554DC}"/>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59" name="【市民会館】&#10;一人当たり面積平均値テキスト">
          <a:extLst>
            <a:ext uri="{FF2B5EF4-FFF2-40B4-BE49-F238E27FC236}">
              <a16:creationId xmlns:a16="http://schemas.microsoft.com/office/drawing/2014/main" id="{F3A42BD5-17B3-49A4-9168-DBD6448BAEF0}"/>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99735600-2018-40FE-9134-2838CA7CA566}"/>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75537023-D3D2-41DC-8940-D10F6F94C59E}"/>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16BA1EC3-A98A-4E97-B42D-7D2AA8DE1585}"/>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118920B8-5BF8-4F6A-A580-7DF3955081A9}"/>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364" name="フローチャート: 判断 363">
          <a:extLst>
            <a:ext uri="{FF2B5EF4-FFF2-40B4-BE49-F238E27FC236}">
              <a16:creationId xmlns:a16="http://schemas.microsoft.com/office/drawing/2014/main" id="{D5626B35-2A35-4753-BD80-C385E06AA79E}"/>
            </a:ext>
          </a:extLst>
        </xdr:cNvPr>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EC725A04-6F9D-42D5-8F44-215E26B8FC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C2988DF-6F58-45A9-8956-31E807A645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3D26439B-C940-468E-97A4-077F299244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FD46B73-2DA7-44D0-8C16-936C7D399AE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8D11B9D-7BA4-4FD2-A23B-1BC2EFD1A4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93408</xdr:rowOff>
    </xdr:from>
    <xdr:to>
      <xdr:col>55</xdr:col>
      <xdr:colOff>50800</xdr:colOff>
      <xdr:row>107</xdr:row>
      <xdr:rowOff>23558</xdr:rowOff>
    </xdr:to>
    <xdr:sp macro="" textlink="">
      <xdr:nvSpPr>
        <xdr:cNvPr id="370" name="楕円 369">
          <a:extLst>
            <a:ext uri="{FF2B5EF4-FFF2-40B4-BE49-F238E27FC236}">
              <a16:creationId xmlns:a16="http://schemas.microsoft.com/office/drawing/2014/main" id="{CA38157B-B28B-4F8A-84F0-2EB72F40DE1C}"/>
            </a:ext>
          </a:extLst>
        </xdr:cNvPr>
        <xdr:cNvSpPr/>
      </xdr:nvSpPr>
      <xdr:spPr>
        <a:xfrm>
          <a:off x="10426700" y="182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71835</xdr:rowOff>
    </xdr:from>
    <xdr:ext cx="469744" cy="259045"/>
    <xdr:sp macro="" textlink="">
      <xdr:nvSpPr>
        <xdr:cNvPr id="371" name="【市民会館】&#10;一人当たり面積該当値テキスト">
          <a:extLst>
            <a:ext uri="{FF2B5EF4-FFF2-40B4-BE49-F238E27FC236}">
              <a16:creationId xmlns:a16="http://schemas.microsoft.com/office/drawing/2014/main" id="{C4A4AADA-02AD-4E72-A7D2-3602F0755E8E}"/>
            </a:ext>
          </a:extLst>
        </xdr:cNvPr>
        <xdr:cNvSpPr txBox="1"/>
      </xdr:nvSpPr>
      <xdr:spPr>
        <a:xfrm>
          <a:off x="10515600" y="1824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101981</xdr:rowOff>
    </xdr:from>
    <xdr:to>
      <xdr:col>50</xdr:col>
      <xdr:colOff>165100</xdr:colOff>
      <xdr:row>107</xdr:row>
      <xdr:rowOff>32131</xdr:rowOff>
    </xdr:to>
    <xdr:sp macro="" textlink="">
      <xdr:nvSpPr>
        <xdr:cNvPr id="372" name="楕円 371">
          <a:extLst>
            <a:ext uri="{FF2B5EF4-FFF2-40B4-BE49-F238E27FC236}">
              <a16:creationId xmlns:a16="http://schemas.microsoft.com/office/drawing/2014/main" id="{8E96C8B8-E100-4032-A386-B2BF53C982A4}"/>
            </a:ext>
          </a:extLst>
        </xdr:cNvPr>
        <xdr:cNvSpPr/>
      </xdr:nvSpPr>
      <xdr:spPr>
        <a:xfrm>
          <a:off x="9588500" y="182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144208</xdr:rowOff>
    </xdr:from>
    <xdr:to>
      <xdr:col>55</xdr:col>
      <xdr:colOff>0</xdr:colOff>
      <xdr:row>106</xdr:row>
      <xdr:rowOff>152781</xdr:rowOff>
    </xdr:to>
    <xdr:cxnSp macro="">
      <xdr:nvCxnSpPr>
        <xdr:cNvPr id="373" name="直線コネクタ 372">
          <a:extLst>
            <a:ext uri="{FF2B5EF4-FFF2-40B4-BE49-F238E27FC236}">
              <a16:creationId xmlns:a16="http://schemas.microsoft.com/office/drawing/2014/main" id="{217CA2FF-9B66-411F-9AC9-AB20587B2923}"/>
            </a:ext>
          </a:extLst>
        </xdr:cNvPr>
        <xdr:cNvCxnSpPr/>
      </xdr:nvCxnSpPr>
      <xdr:spPr>
        <a:xfrm flipV="1">
          <a:off x="9639300" y="18317908"/>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104267</xdr:rowOff>
    </xdr:from>
    <xdr:to>
      <xdr:col>46</xdr:col>
      <xdr:colOff>38100</xdr:colOff>
      <xdr:row>107</xdr:row>
      <xdr:rowOff>34417</xdr:rowOff>
    </xdr:to>
    <xdr:sp macro="" textlink="">
      <xdr:nvSpPr>
        <xdr:cNvPr id="374" name="楕円 373">
          <a:extLst>
            <a:ext uri="{FF2B5EF4-FFF2-40B4-BE49-F238E27FC236}">
              <a16:creationId xmlns:a16="http://schemas.microsoft.com/office/drawing/2014/main" id="{361ABCE4-225F-4BED-A99D-4011FEEF471D}"/>
            </a:ext>
          </a:extLst>
        </xdr:cNvPr>
        <xdr:cNvSpPr/>
      </xdr:nvSpPr>
      <xdr:spPr>
        <a:xfrm>
          <a:off x="8699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152781</xdr:rowOff>
    </xdr:from>
    <xdr:to>
      <xdr:col>50</xdr:col>
      <xdr:colOff>114300</xdr:colOff>
      <xdr:row>106</xdr:row>
      <xdr:rowOff>155067</xdr:rowOff>
    </xdr:to>
    <xdr:cxnSp macro="">
      <xdr:nvCxnSpPr>
        <xdr:cNvPr id="375" name="直線コネクタ 374">
          <a:extLst>
            <a:ext uri="{FF2B5EF4-FFF2-40B4-BE49-F238E27FC236}">
              <a16:creationId xmlns:a16="http://schemas.microsoft.com/office/drawing/2014/main" id="{50060B3C-0EE0-48BC-BC8C-0DD22066185B}"/>
            </a:ext>
          </a:extLst>
        </xdr:cNvPr>
        <xdr:cNvCxnSpPr/>
      </xdr:nvCxnSpPr>
      <xdr:spPr>
        <a:xfrm flipV="1">
          <a:off x="8750300" y="183264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106553</xdr:rowOff>
    </xdr:from>
    <xdr:to>
      <xdr:col>41</xdr:col>
      <xdr:colOff>101600</xdr:colOff>
      <xdr:row>107</xdr:row>
      <xdr:rowOff>36703</xdr:rowOff>
    </xdr:to>
    <xdr:sp macro="" textlink="">
      <xdr:nvSpPr>
        <xdr:cNvPr id="376" name="楕円 375">
          <a:extLst>
            <a:ext uri="{FF2B5EF4-FFF2-40B4-BE49-F238E27FC236}">
              <a16:creationId xmlns:a16="http://schemas.microsoft.com/office/drawing/2014/main" id="{E131F11E-6D70-406B-BDCF-ED5C54F47D1C}"/>
            </a:ext>
          </a:extLst>
        </xdr:cNvPr>
        <xdr:cNvSpPr/>
      </xdr:nvSpPr>
      <xdr:spPr>
        <a:xfrm>
          <a:off x="7810500" y="182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155067</xdr:rowOff>
    </xdr:from>
    <xdr:to>
      <xdr:col>45</xdr:col>
      <xdr:colOff>177800</xdr:colOff>
      <xdr:row>106</xdr:row>
      <xdr:rowOff>157353</xdr:rowOff>
    </xdr:to>
    <xdr:cxnSp macro="">
      <xdr:nvCxnSpPr>
        <xdr:cNvPr id="377" name="直線コネクタ 376">
          <a:extLst>
            <a:ext uri="{FF2B5EF4-FFF2-40B4-BE49-F238E27FC236}">
              <a16:creationId xmlns:a16="http://schemas.microsoft.com/office/drawing/2014/main" id="{CB9ED6A8-F05A-4172-BAA5-EC81992BB27D}"/>
            </a:ext>
          </a:extLst>
        </xdr:cNvPr>
        <xdr:cNvCxnSpPr/>
      </xdr:nvCxnSpPr>
      <xdr:spPr>
        <a:xfrm flipV="1">
          <a:off x="7861300" y="1832876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109410</xdr:rowOff>
    </xdr:from>
    <xdr:to>
      <xdr:col>36</xdr:col>
      <xdr:colOff>165100</xdr:colOff>
      <xdr:row>107</xdr:row>
      <xdr:rowOff>39560</xdr:rowOff>
    </xdr:to>
    <xdr:sp macro="" textlink="">
      <xdr:nvSpPr>
        <xdr:cNvPr id="378" name="楕円 377">
          <a:extLst>
            <a:ext uri="{FF2B5EF4-FFF2-40B4-BE49-F238E27FC236}">
              <a16:creationId xmlns:a16="http://schemas.microsoft.com/office/drawing/2014/main" id="{3E4AC855-451B-48EF-96CC-24FC98954973}"/>
            </a:ext>
          </a:extLst>
        </xdr:cNvPr>
        <xdr:cNvSpPr/>
      </xdr:nvSpPr>
      <xdr:spPr>
        <a:xfrm>
          <a:off x="6921500" y="182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157353</xdr:rowOff>
    </xdr:from>
    <xdr:to>
      <xdr:col>41</xdr:col>
      <xdr:colOff>50800</xdr:colOff>
      <xdr:row>106</xdr:row>
      <xdr:rowOff>160210</xdr:rowOff>
    </xdr:to>
    <xdr:cxnSp macro="">
      <xdr:nvCxnSpPr>
        <xdr:cNvPr id="379" name="直線コネクタ 378">
          <a:extLst>
            <a:ext uri="{FF2B5EF4-FFF2-40B4-BE49-F238E27FC236}">
              <a16:creationId xmlns:a16="http://schemas.microsoft.com/office/drawing/2014/main" id="{39608100-5083-4EDE-9BFF-B0DADDF7DC3D}"/>
            </a:ext>
          </a:extLst>
        </xdr:cNvPr>
        <xdr:cNvCxnSpPr/>
      </xdr:nvCxnSpPr>
      <xdr:spPr>
        <a:xfrm flipV="1">
          <a:off x="6972300" y="1833105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0" name="n_1aveValue【市民会館】&#10;一人当たり面積">
          <a:extLst>
            <a:ext uri="{FF2B5EF4-FFF2-40B4-BE49-F238E27FC236}">
              <a16:creationId xmlns:a16="http://schemas.microsoft.com/office/drawing/2014/main" id="{F89259A8-1E4A-4E58-836A-AEE132DDE526}"/>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1" name="n_2aveValue【市民会館】&#10;一人当たり面積">
          <a:extLst>
            <a:ext uri="{FF2B5EF4-FFF2-40B4-BE49-F238E27FC236}">
              <a16:creationId xmlns:a16="http://schemas.microsoft.com/office/drawing/2014/main" id="{4FA2CC06-186B-4C8E-919A-D989F8A1D257}"/>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2" name="n_3aveValue【市民会館】&#10;一人当たり面積">
          <a:extLst>
            <a:ext uri="{FF2B5EF4-FFF2-40B4-BE49-F238E27FC236}">
              <a16:creationId xmlns:a16="http://schemas.microsoft.com/office/drawing/2014/main" id="{2119BC60-B35E-4E8E-897A-11CEEEEC5271}"/>
            </a:ext>
          </a:extLst>
        </xdr:cNvPr>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53230</xdr:rowOff>
    </xdr:from>
    <xdr:ext cx="469744" cy="259045"/>
    <xdr:sp macro="" textlink="">
      <xdr:nvSpPr>
        <xdr:cNvPr id="383" name="n_4aveValue【市民会館】&#10;一人当たり面積">
          <a:extLst>
            <a:ext uri="{FF2B5EF4-FFF2-40B4-BE49-F238E27FC236}">
              <a16:creationId xmlns:a16="http://schemas.microsoft.com/office/drawing/2014/main" id="{344AC124-A035-4121-A468-8BF2D4394B68}"/>
            </a:ext>
          </a:extLst>
        </xdr:cNvPr>
        <xdr:cNvSpPr txBox="1"/>
      </xdr:nvSpPr>
      <xdr:spPr>
        <a:xfrm>
          <a:off x="6737427" y="180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23258</xdr:rowOff>
    </xdr:from>
    <xdr:ext cx="469744" cy="259045"/>
    <xdr:sp macro="" textlink="">
      <xdr:nvSpPr>
        <xdr:cNvPr id="384" name="n_1mainValue【市民会館】&#10;一人当たり面積">
          <a:extLst>
            <a:ext uri="{FF2B5EF4-FFF2-40B4-BE49-F238E27FC236}">
              <a16:creationId xmlns:a16="http://schemas.microsoft.com/office/drawing/2014/main" id="{FC7A9FE2-21EA-4722-8ACA-F88321A63D7B}"/>
            </a:ext>
          </a:extLst>
        </xdr:cNvPr>
        <xdr:cNvSpPr txBox="1"/>
      </xdr:nvSpPr>
      <xdr:spPr>
        <a:xfrm>
          <a:off x="9391727" y="183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25544</xdr:rowOff>
    </xdr:from>
    <xdr:ext cx="469744" cy="259045"/>
    <xdr:sp macro="" textlink="">
      <xdr:nvSpPr>
        <xdr:cNvPr id="385" name="n_2mainValue【市民会館】&#10;一人当たり面積">
          <a:extLst>
            <a:ext uri="{FF2B5EF4-FFF2-40B4-BE49-F238E27FC236}">
              <a16:creationId xmlns:a16="http://schemas.microsoft.com/office/drawing/2014/main" id="{F9C47F31-D35D-4140-B647-C87ED7DE2381}"/>
            </a:ext>
          </a:extLst>
        </xdr:cNvPr>
        <xdr:cNvSpPr txBox="1"/>
      </xdr:nvSpPr>
      <xdr:spPr>
        <a:xfrm>
          <a:off x="8515427" y="183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27830</xdr:rowOff>
    </xdr:from>
    <xdr:ext cx="469744" cy="259045"/>
    <xdr:sp macro="" textlink="">
      <xdr:nvSpPr>
        <xdr:cNvPr id="386" name="n_3mainValue【市民会館】&#10;一人当たり面積">
          <a:extLst>
            <a:ext uri="{FF2B5EF4-FFF2-40B4-BE49-F238E27FC236}">
              <a16:creationId xmlns:a16="http://schemas.microsoft.com/office/drawing/2014/main" id="{4887FE8D-8D38-40A4-B265-9CABC92021FA}"/>
            </a:ext>
          </a:extLst>
        </xdr:cNvPr>
        <xdr:cNvSpPr txBox="1"/>
      </xdr:nvSpPr>
      <xdr:spPr>
        <a:xfrm>
          <a:off x="7626427" y="183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30687</xdr:rowOff>
    </xdr:from>
    <xdr:ext cx="469744" cy="259045"/>
    <xdr:sp macro="" textlink="">
      <xdr:nvSpPr>
        <xdr:cNvPr id="387" name="n_4mainValue【市民会館】&#10;一人当たり面積">
          <a:extLst>
            <a:ext uri="{FF2B5EF4-FFF2-40B4-BE49-F238E27FC236}">
              <a16:creationId xmlns:a16="http://schemas.microsoft.com/office/drawing/2014/main" id="{888FD95E-CB65-4503-8C36-C0EF6FFC298B}"/>
            </a:ext>
          </a:extLst>
        </xdr:cNvPr>
        <xdr:cNvSpPr txBox="1"/>
      </xdr:nvSpPr>
      <xdr:spPr>
        <a:xfrm>
          <a:off x="6737427" y="1837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007D9FF-7D0A-4FB8-9D5A-005F1FB562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B250335-3914-408A-A3C0-94C330B855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5CB85840-D735-4A46-A6DC-0EF2351777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6CFB2F68-836E-4D91-8B45-F1594F536E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215B3C05-AED8-499C-B8C9-A44B2DB12C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E2DF03F-A0A6-4DAA-8A28-35CE5AA793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B81470AF-2E14-42AB-9D6C-62F8F6BEB0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CFD9DEC-055F-4408-88AB-0D7C2AD9C8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F95DCBA2-5B2D-4D40-BFA2-5027F5742C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CBB314D-9A28-464F-8975-CDB91D6751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96FEC4E8-DFB3-4231-9B1E-F82C9DA965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BA6CD40C-6B48-4C5C-A377-D7904849A8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FE86A153-34F3-4236-B198-15BD120654D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3E637CE7-880D-422D-A84D-A4A32866349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D06DF2C1-7917-4AA3-AD83-7FA991BA46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74E3827-4FE0-43C6-BDDE-4855FE4B0A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CA7FF2AE-2216-4D92-9890-3D5917D04B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BC8624CE-BEAA-4395-96B6-70459A4A28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669BD7AB-5FA8-4447-95F8-0EA77E0897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E06B98CF-8C6E-4CCE-A57E-E9704367CA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E1E630B1-2421-4281-9CB0-DFA5692F74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3D8E70B4-8978-41C6-BA91-19003EB9AC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E89D1DD0-313B-492C-B6ED-EB03846D778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892BCB1-4232-40FE-A94E-2292BE7CBB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96A28DD4-FC9C-4525-87EC-4F0B05323B1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5AD24E1E-5361-4EEA-8B48-B9A8BCEF52D5}"/>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B43B93E2-3F8A-4611-A730-AFDF05C92A7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CD01A857-ADB8-4A9D-A591-52225C7B66A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8EEE9A7C-5CB6-4763-B14A-575CD6C0001F}"/>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72F816EB-7D70-4C4D-89DE-AD1D54FB5387}"/>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F42296EF-77FE-46D3-8DEE-90EB2492260E}"/>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FF851AE4-F8BB-4754-8AC7-8E1CF8F3606A}"/>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200216AC-CE7F-4FCD-9157-10F62CB8AA06}"/>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1D3C5B28-F9AB-408B-9F36-439EF826A55C}"/>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2C6A9443-E88D-4146-AC0D-A77C480B454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423" name="フローチャート: 判断 422">
          <a:extLst>
            <a:ext uri="{FF2B5EF4-FFF2-40B4-BE49-F238E27FC236}">
              <a16:creationId xmlns:a16="http://schemas.microsoft.com/office/drawing/2014/main" id="{2EA7E6A1-6962-4DC0-A35F-DC62C7553B39}"/>
            </a:ext>
          </a:extLst>
        </xdr:cNvPr>
        <xdr:cNvSpPr/>
      </xdr:nvSpPr>
      <xdr:spPr>
        <a:xfrm>
          <a:off x="12763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A9F99CC-F84B-43D0-B648-2E434ED6A8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D6F372A-E45A-4F7E-B28F-0CCDEFE3B5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578AF18-A099-4ED4-8D50-160DBBAE3A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1D2BBBC-E31F-4622-A8F2-2E9782E792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22EC019-1A7E-461A-B610-FD092DB289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142966</xdr:rowOff>
    </xdr:from>
    <xdr:to>
      <xdr:col>85</xdr:col>
      <xdr:colOff>177800</xdr:colOff>
      <xdr:row>41</xdr:row>
      <xdr:rowOff>73116</xdr:rowOff>
    </xdr:to>
    <xdr:sp macro="" textlink="">
      <xdr:nvSpPr>
        <xdr:cNvPr id="429" name="楕円 428">
          <a:extLst>
            <a:ext uri="{FF2B5EF4-FFF2-40B4-BE49-F238E27FC236}">
              <a16:creationId xmlns:a16="http://schemas.microsoft.com/office/drawing/2014/main" id="{001B39C2-EBB3-4104-9A90-0DCC7FE6E968}"/>
            </a:ext>
          </a:extLst>
        </xdr:cNvPr>
        <xdr:cNvSpPr/>
      </xdr:nvSpPr>
      <xdr:spPr>
        <a:xfrm>
          <a:off x="162687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121393</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DAB697C8-6A94-41A0-9D6B-9BB92348B120}"/>
            </a:ext>
          </a:extLst>
        </xdr:cNvPr>
        <xdr:cNvSpPr txBox="1"/>
      </xdr:nvSpPr>
      <xdr:spPr>
        <a:xfrm>
          <a:off x="16357600"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1" name="楕円 430">
          <a:extLst>
            <a:ext uri="{FF2B5EF4-FFF2-40B4-BE49-F238E27FC236}">
              <a16:creationId xmlns:a16="http://schemas.microsoft.com/office/drawing/2014/main" id="{75FBED81-CB25-4FC1-AA7D-D4FD48EEF62B}"/>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22316</xdr:rowOff>
    </xdr:from>
    <xdr:to>
      <xdr:col>85</xdr:col>
      <xdr:colOff>127000</xdr:colOff>
      <xdr:row>41</xdr:row>
      <xdr:rowOff>64770</xdr:rowOff>
    </xdr:to>
    <xdr:cxnSp macro="">
      <xdr:nvCxnSpPr>
        <xdr:cNvPr id="432" name="直線コネクタ 431">
          <a:extLst>
            <a:ext uri="{FF2B5EF4-FFF2-40B4-BE49-F238E27FC236}">
              <a16:creationId xmlns:a16="http://schemas.microsoft.com/office/drawing/2014/main" id="{CD7F31DA-5014-4B12-89AE-3C5280D6C77D}"/>
            </a:ext>
          </a:extLst>
        </xdr:cNvPr>
        <xdr:cNvCxnSpPr/>
      </xdr:nvCxnSpPr>
      <xdr:spPr>
        <a:xfrm flipV="1">
          <a:off x="15481300" y="70517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169091</xdr:rowOff>
    </xdr:from>
    <xdr:to>
      <xdr:col>76</xdr:col>
      <xdr:colOff>165100</xdr:colOff>
      <xdr:row>41</xdr:row>
      <xdr:rowOff>99241</xdr:rowOff>
    </xdr:to>
    <xdr:sp macro="" textlink="">
      <xdr:nvSpPr>
        <xdr:cNvPr id="433" name="楕円 432">
          <a:extLst>
            <a:ext uri="{FF2B5EF4-FFF2-40B4-BE49-F238E27FC236}">
              <a16:creationId xmlns:a16="http://schemas.microsoft.com/office/drawing/2014/main" id="{E395E28B-1F8C-4EA3-9DE3-20FFC119E0C0}"/>
            </a:ext>
          </a:extLst>
        </xdr:cNvPr>
        <xdr:cNvSpPr/>
      </xdr:nvSpPr>
      <xdr:spPr>
        <a:xfrm>
          <a:off x="14541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48441</xdr:rowOff>
    </xdr:from>
    <xdr:to>
      <xdr:col>81</xdr:col>
      <xdr:colOff>50800</xdr:colOff>
      <xdr:row>41</xdr:row>
      <xdr:rowOff>64770</xdr:rowOff>
    </xdr:to>
    <xdr:cxnSp macro="">
      <xdr:nvCxnSpPr>
        <xdr:cNvPr id="434" name="直線コネクタ 433">
          <a:extLst>
            <a:ext uri="{FF2B5EF4-FFF2-40B4-BE49-F238E27FC236}">
              <a16:creationId xmlns:a16="http://schemas.microsoft.com/office/drawing/2014/main" id="{0F5C00E6-B0C9-4D8D-9775-1E91D77C0BB2}"/>
            </a:ext>
          </a:extLst>
        </xdr:cNvPr>
        <xdr:cNvCxnSpPr/>
      </xdr:nvCxnSpPr>
      <xdr:spPr>
        <a:xfrm>
          <a:off x="14592300" y="70778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149497</xdr:rowOff>
    </xdr:from>
    <xdr:to>
      <xdr:col>72</xdr:col>
      <xdr:colOff>38100</xdr:colOff>
      <xdr:row>41</xdr:row>
      <xdr:rowOff>79647</xdr:rowOff>
    </xdr:to>
    <xdr:sp macro="" textlink="">
      <xdr:nvSpPr>
        <xdr:cNvPr id="435" name="楕円 434">
          <a:extLst>
            <a:ext uri="{FF2B5EF4-FFF2-40B4-BE49-F238E27FC236}">
              <a16:creationId xmlns:a16="http://schemas.microsoft.com/office/drawing/2014/main" id="{8395997D-84DF-43BC-B8CD-029F0C1ECEA7}"/>
            </a:ext>
          </a:extLst>
        </xdr:cNvPr>
        <xdr:cNvSpPr/>
      </xdr:nvSpPr>
      <xdr:spPr>
        <a:xfrm>
          <a:off x="13652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28847</xdr:rowOff>
    </xdr:from>
    <xdr:to>
      <xdr:col>76</xdr:col>
      <xdr:colOff>114300</xdr:colOff>
      <xdr:row>41</xdr:row>
      <xdr:rowOff>48441</xdr:rowOff>
    </xdr:to>
    <xdr:cxnSp macro="">
      <xdr:nvCxnSpPr>
        <xdr:cNvPr id="436" name="直線コネクタ 435">
          <a:extLst>
            <a:ext uri="{FF2B5EF4-FFF2-40B4-BE49-F238E27FC236}">
              <a16:creationId xmlns:a16="http://schemas.microsoft.com/office/drawing/2014/main" id="{4C46B363-308E-447E-B6C4-BD7D46C29DE2}"/>
            </a:ext>
          </a:extLst>
        </xdr:cNvPr>
        <xdr:cNvCxnSpPr/>
      </xdr:nvCxnSpPr>
      <xdr:spPr>
        <a:xfrm>
          <a:off x="13703300" y="70582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125004</xdr:rowOff>
    </xdr:from>
    <xdr:to>
      <xdr:col>67</xdr:col>
      <xdr:colOff>101600</xdr:colOff>
      <xdr:row>41</xdr:row>
      <xdr:rowOff>55154</xdr:rowOff>
    </xdr:to>
    <xdr:sp macro="" textlink="">
      <xdr:nvSpPr>
        <xdr:cNvPr id="437" name="楕円 436">
          <a:extLst>
            <a:ext uri="{FF2B5EF4-FFF2-40B4-BE49-F238E27FC236}">
              <a16:creationId xmlns:a16="http://schemas.microsoft.com/office/drawing/2014/main" id="{B75EF711-99AA-4587-9135-F93123D141E4}"/>
            </a:ext>
          </a:extLst>
        </xdr:cNvPr>
        <xdr:cNvSpPr/>
      </xdr:nvSpPr>
      <xdr:spPr>
        <a:xfrm>
          <a:off x="12763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4354</xdr:rowOff>
    </xdr:from>
    <xdr:to>
      <xdr:col>71</xdr:col>
      <xdr:colOff>177800</xdr:colOff>
      <xdr:row>41</xdr:row>
      <xdr:rowOff>28847</xdr:rowOff>
    </xdr:to>
    <xdr:cxnSp macro="">
      <xdr:nvCxnSpPr>
        <xdr:cNvPr id="438" name="直線コネクタ 437">
          <a:extLst>
            <a:ext uri="{FF2B5EF4-FFF2-40B4-BE49-F238E27FC236}">
              <a16:creationId xmlns:a16="http://schemas.microsoft.com/office/drawing/2014/main" id="{78A64C10-CFEF-4B16-A26A-0F0FD0F89FA9}"/>
            </a:ext>
          </a:extLst>
        </xdr:cNvPr>
        <xdr:cNvCxnSpPr/>
      </xdr:nvCxnSpPr>
      <xdr:spPr>
        <a:xfrm>
          <a:off x="12814300" y="70338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D3091132-FB86-4D27-93FF-083CBB035FA7}"/>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8E1051A6-FC63-4DD2-9E1A-ED7FEC06ECFC}"/>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93728F1E-CE77-46F3-80E0-025A9A3D2311}"/>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114135</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61C2240D-CFC2-428E-9198-308D45B908E4}"/>
            </a:ext>
          </a:extLst>
        </xdr:cNvPr>
        <xdr:cNvSpPr txBox="1"/>
      </xdr:nvSpPr>
      <xdr:spPr>
        <a:xfrm>
          <a:off x="126117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CEB4E457-6977-4B50-A87D-F6A5465D8FFF}"/>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90368</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5C8D9B88-9037-4C0D-9D26-FF02329CC0A3}"/>
            </a:ext>
          </a:extLst>
        </xdr:cNvPr>
        <xdr:cNvSpPr txBox="1"/>
      </xdr:nvSpPr>
      <xdr:spPr>
        <a:xfrm>
          <a:off x="143897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70774</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3674A28C-D335-4EBE-BEDA-82047E58D7BF}"/>
            </a:ext>
          </a:extLst>
        </xdr:cNvPr>
        <xdr:cNvSpPr txBox="1"/>
      </xdr:nvSpPr>
      <xdr:spPr>
        <a:xfrm>
          <a:off x="13500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46281</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EC5FC42D-1935-404C-A7BC-E7441499BFD6}"/>
            </a:ext>
          </a:extLst>
        </xdr:cNvPr>
        <xdr:cNvSpPr txBox="1"/>
      </xdr:nvSpPr>
      <xdr:spPr>
        <a:xfrm>
          <a:off x="12611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F72E1E74-0870-4025-ABB4-AE9C721FEB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E1AD21C-0C44-4544-A2BB-98708A1467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7594CBF-EC96-4327-B977-DE5675AAA3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D8AF4935-3AA0-4B6C-A96D-7D08FCEB52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14F91FC0-760B-4758-A41C-099AD0178F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1AA5AF03-83EA-4B64-B693-B14C29B26B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272AC9A9-AFDF-4285-AB80-28CF6A491D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8ADFA47B-F9F6-4167-8B71-5D9D8D96F1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974A6888-C612-43F2-8DB4-7304526A9A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38F9FFA-E2CF-4D86-9C5C-CB958040FB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30FB5E06-67BB-4CEB-8BCE-F9794B55DA0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DE96E8C7-1613-4356-9BE6-F92831FA083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4BBC0E59-7ABF-4029-BE38-BB7B441DF3B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7591233A-6558-4A71-966A-3A57560550B8}"/>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B59A96AC-1A83-4EEF-A89F-695CDA2D45C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285E4A02-EEB8-4231-BA93-C8B8815E9A24}"/>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826094B-2D9F-4BB0-B853-30440B89F1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3D5794F5-70B6-4385-80F1-8694FDD6D3E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B4678286-2354-4C0B-9680-09E0D5F0C3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FBA76D95-819F-4ECA-AC17-B85F9415B53E}"/>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603CB367-7972-4689-BD5F-224FA8C90877}"/>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7AEF2BDF-A452-4F70-AECE-064FDD28CA7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8910B579-AFC9-4BFE-BF79-3B2BD865419C}"/>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03A8AD07-076E-4F84-9DFF-D25B23F06662}"/>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85E2132A-6082-46F9-89A8-7CF84B672981}"/>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C0DF2CE0-5E6C-4B9F-BB84-6EF84B9206B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4C76F7FB-AEF1-4AF7-B215-7134733FB578}"/>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C995634C-A214-4D53-8A30-7F69E494D73C}"/>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677AE415-E68F-4B49-86B2-835C2D7CB255}"/>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57365</xdr:rowOff>
    </xdr:from>
    <xdr:to>
      <xdr:col>98</xdr:col>
      <xdr:colOff>38100</xdr:colOff>
      <xdr:row>40</xdr:row>
      <xdr:rowOff>158965</xdr:rowOff>
    </xdr:to>
    <xdr:sp macro="" textlink="">
      <xdr:nvSpPr>
        <xdr:cNvPr id="476" name="フローチャート: 判断 475">
          <a:extLst>
            <a:ext uri="{FF2B5EF4-FFF2-40B4-BE49-F238E27FC236}">
              <a16:creationId xmlns:a16="http://schemas.microsoft.com/office/drawing/2014/main" id="{7035486A-645F-451C-8214-6FC8C1A48092}"/>
            </a:ext>
          </a:extLst>
        </xdr:cNvPr>
        <xdr:cNvSpPr/>
      </xdr:nvSpPr>
      <xdr:spPr>
        <a:xfrm>
          <a:off x="18605500" y="691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5365618-797B-488B-8FA0-0F98FFF376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CA3CB3C-6086-4844-97D1-4BC4E9AC69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02A7299-8DD8-4793-9663-911FF98DAF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F55A40D-7488-4873-87A7-37E6169C44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EC0D1D9-5776-48D1-BC9F-D624033E62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42166</xdr:rowOff>
    </xdr:from>
    <xdr:to>
      <xdr:col>116</xdr:col>
      <xdr:colOff>114300</xdr:colOff>
      <xdr:row>40</xdr:row>
      <xdr:rowOff>143766</xdr:rowOff>
    </xdr:to>
    <xdr:sp macro="" textlink="">
      <xdr:nvSpPr>
        <xdr:cNvPr id="482" name="楕円 481">
          <a:extLst>
            <a:ext uri="{FF2B5EF4-FFF2-40B4-BE49-F238E27FC236}">
              <a16:creationId xmlns:a16="http://schemas.microsoft.com/office/drawing/2014/main" id="{671CA888-E761-46EE-90D4-0B3E8F5B78BF}"/>
            </a:ext>
          </a:extLst>
        </xdr:cNvPr>
        <xdr:cNvSpPr/>
      </xdr:nvSpPr>
      <xdr:spPr>
        <a:xfrm>
          <a:off x="22110700" y="69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2384</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D5140F02-5BDD-4460-BE31-E191C3893901}"/>
            </a:ext>
          </a:extLst>
        </xdr:cNvPr>
        <xdr:cNvSpPr txBox="1"/>
      </xdr:nvSpPr>
      <xdr:spPr>
        <a:xfrm>
          <a:off x="22199600" y="686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22426</xdr:rowOff>
    </xdr:from>
    <xdr:to>
      <xdr:col>112</xdr:col>
      <xdr:colOff>38100</xdr:colOff>
      <xdr:row>40</xdr:row>
      <xdr:rowOff>124026</xdr:rowOff>
    </xdr:to>
    <xdr:sp macro="" textlink="">
      <xdr:nvSpPr>
        <xdr:cNvPr id="484" name="楕円 483">
          <a:extLst>
            <a:ext uri="{FF2B5EF4-FFF2-40B4-BE49-F238E27FC236}">
              <a16:creationId xmlns:a16="http://schemas.microsoft.com/office/drawing/2014/main" id="{429D1334-8789-4C5F-B2BF-4F2FE480C040}"/>
            </a:ext>
          </a:extLst>
        </xdr:cNvPr>
        <xdr:cNvSpPr/>
      </xdr:nvSpPr>
      <xdr:spPr>
        <a:xfrm>
          <a:off x="21272500" y="68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73226</xdr:rowOff>
    </xdr:from>
    <xdr:to>
      <xdr:col>116</xdr:col>
      <xdr:colOff>63500</xdr:colOff>
      <xdr:row>40</xdr:row>
      <xdr:rowOff>92966</xdr:rowOff>
    </xdr:to>
    <xdr:cxnSp macro="">
      <xdr:nvCxnSpPr>
        <xdr:cNvPr id="485" name="直線コネクタ 484">
          <a:extLst>
            <a:ext uri="{FF2B5EF4-FFF2-40B4-BE49-F238E27FC236}">
              <a16:creationId xmlns:a16="http://schemas.microsoft.com/office/drawing/2014/main" id="{AFA75365-5F96-426E-BCBB-14F8B4ECD953}"/>
            </a:ext>
          </a:extLst>
        </xdr:cNvPr>
        <xdr:cNvCxnSpPr/>
      </xdr:nvCxnSpPr>
      <xdr:spPr>
        <a:xfrm>
          <a:off x="21323300" y="6931226"/>
          <a:ext cx="8382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25885</xdr:rowOff>
    </xdr:from>
    <xdr:to>
      <xdr:col>107</xdr:col>
      <xdr:colOff>101600</xdr:colOff>
      <xdr:row>40</xdr:row>
      <xdr:rowOff>127485</xdr:rowOff>
    </xdr:to>
    <xdr:sp macro="" textlink="">
      <xdr:nvSpPr>
        <xdr:cNvPr id="486" name="楕円 485">
          <a:extLst>
            <a:ext uri="{FF2B5EF4-FFF2-40B4-BE49-F238E27FC236}">
              <a16:creationId xmlns:a16="http://schemas.microsoft.com/office/drawing/2014/main" id="{A7A3EB17-D5C5-4192-AFDF-ECB9DE93ED7C}"/>
            </a:ext>
          </a:extLst>
        </xdr:cNvPr>
        <xdr:cNvSpPr/>
      </xdr:nvSpPr>
      <xdr:spPr>
        <a:xfrm>
          <a:off x="20383500" y="68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73226</xdr:rowOff>
    </xdr:from>
    <xdr:to>
      <xdr:col>111</xdr:col>
      <xdr:colOff>177800</xdr:colOff>
      <xdr:row>40</xdr:row>
      <xdr:rowOff>76685</xdr:rowOff>
    </xdr:to>
    <xdr:cxnSp macro="">
      <xdr:nvCxnSpPr>
        <xdr:cNvPr id="487" name="直線コネクタ 486">
          <a:extLst>
            <a:ext uri="{FF2B5EF4-FFF2-40B4-BE49-F238E27FC236}">
              <a16:creationId xmlns:a16="http://schemas.microsoft.com/office/drawing/2014/main" id="{CFF39160-D6A6-4F5A-99EB-99BDA132736A}"/>
            </a:ext>
          </a:extLst>
        </xdr:cNvPr>
        <xdr:cNvCxnSpPr/>
      </xdr:nvCxnSpPr>
      <xdr:spPr>
        <a:xfrm flipV="1">
          <a:off x="20434300" y="6931226"/>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27611</xdr:rowOff>
    </xdr:from>
    <xdr:to>
      <xdr:col>102</xdr:col>
      <xdr:colOff>165100</xdr:colOff>
      <xdr:row>40</xdr:row>
      <xdr:rowOff>129211</xdr:rowOff>
    </xdr:to>
    <xdr:sp macro="" textlink="">
      <xdr:nvSpPr>
        <xdr:cNvPr id="488" name="楕円 487">
          <a:extLst>
            <a:ext uri="{FF2B5EF4-FFF2-40B4-BE49-F238E27FC236}">
              <a16:creationId xmlns:a16="http://schemas.microsoft.com/office/drawing/2014/main" id="{0BF30AA4-8346-494E-B1D4-0FA6CFB0301E}"/>
            </a:ext>
          </a:extLst>
        </xdr:cNvPr>
        <xdr:cNvSpPr/>
      </xdr:nvSpPr>
      <xdr:spPr>
        <a:xfrm>
          <a:off x="19494500" y="68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76685</xdr:rowOff>
    </xdr:from>
    <xdr:to>
      <xdr:col>107</xdr:col>
      <xdr:colOff>50800</xdr:colOff>
      <xdr:row>40</xdr:row>
      <xdr:rowOff>78411</xdr:rowOff>
    </xdr:to>
    <xdr:cxnSp macro="">
      <xdr:nvCxnSpPr>
        <xdr:cNvPr id="489" name="直線コネクタ 488">
          <a:extLst>
            <a:ext uri="{FF2B5EF4-FFF2-40B4-BE49-F238E27FC236}">
              <a16:creationId xmlns:a16="http://schemas.microsoft.com/office/drawing/2014/main" id="{2BFA2CA0-6EA4-4847-B8E3-6F9CDE6690A2}"/>
            </a:ext>
          </a:extLst>
        </xdr:cNvPr>
        <xdr:cNvCxnSpPr/>
      </xdr:nvCxnSpPr>
      <xdr:spPr>
        <a:xfrm flipV="1">
          <a:off x="19545300" y="6934685"/>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29285</xdr:rowOff>
    </xdr:from>
    <xdr:to>
      <xdr:col>98</xdr:col>
      <xdr:colOff>38100</xdr:colOff>
      <xdr:row>40</xdr:row>
      <xdr:rowOff>130885</xdr:rowOff>
    </xdr:to>
    <xdr:sp macro="" textlink="">
      <xdr:nvSpPr>
        <xdr:cNvPr id="490" name="楕円 489">
          <a:extLst>
            <a:ext uri="{FF2B5EF4-FFF2-40B4-BE49-F238E27FC236}">
              <a16:creationId xmlns:a16="http://schemas.microsoft.com/office/drawing/2014/main" id="{8DDC12AE-A43B-404D-BE51-E14DC5896CC8}"/>
            </a:ext>
          </a:extLst>
        </xdr:cNvPr>
        <xdr:cNvSpPr/>
      </xdr:nvSpPr>
      <xdr:spPr>
        <a:xfrm>
          <a:off x="18605500" y="68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78411</xdr:rowOff>
    </xdr:from>
    <xdr:to>
      <xdr:col>102</xdr:col>
      <xdr:colOff>114300</xdr:colOff>
      <xdr:row>40</xdr:row>
      <xdr:rowOff>80085</xdr:rowOff>
    </xdr:to>
    <xdr:cxnSp macro="">
      <xdr:nvCxnSpPr>
        <xdr:cNvPr id="491" name="直線コネクタ 490">
          <a:extLst>
            <a:ext uri="{FF2B5EF4-FFF2-40B4-BE49-F238E27FC236}">
              <a16:creationId xmlns:a16="http://schemas.microsoft.com/office/drawing/2014/main" id="{6E9E2B8D-5DA3-46D4-B221-535FB0E51512}"/>
            </a:ext>
          </a:extLst>
        </xdr:cNvPr>
        <xdr:cNvCxnSpPr/>
      </xdr:nvCxnSpPr>
      <xdr:spPr>
        <a:xfrm flipV="1">
          <a:off x="18656300" y="6936411"/>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A847570F-8D3F-496A-9140-A98D4A8ED22D}"/>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1AD5181A-BC9A-440A-BE7A-E774F0A71454}"/>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E488FA59-0351-4560-B528-7276DF3DF62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150092</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A44A4327-660C-434B-B978-AE8656D568BC}"/>
            </a:ext>
          </a:extLst>
        </xdr:cNvPr>
        <xdr:cNvSpPr txBox="1"/>
      </xdr:nvSpPr>
      <xdr:spPr>
        <a:xfrm>
          <a:off x="18356795" y="70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140553</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2A199E78-DE5E-49A3-9111-5CE1C59E6C2D}"/>
            </a:ext>
          </a:extLst>
        </xdr:cNvPr>
        <xdr:cNvSpPr txBox="1"/>
      </xdr:nvSpPr>
      <xdr:spPr>
        <a:xfrm>
          <a:off x="21011095" y="665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144012</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F86E3131-7CD9-45D8-A1B2-3E9A1B941264}"/>
            </a:ext>
          </a:extLst>
        </xdr:cNvPr>
        <xdr:cNvSpPr txBox="1"/>
      </xdr:nvSpPr>
      <xdr:spPr>
        <a:xfrm>
          <a:off x="20134795" y="665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145738</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591BF2C0-2B89-4A0A-8B43-ACFC5B7C9927}"/>
            </a:ext>
          </a:extLst>
        </xdr:cNvPr>
        <xdr:cNvSpPr txBox="1"/>
      </xdr:nvSpPr>
      <xdr:spPr>
        <a:xfrm>
          <a:off x="19245795" y="666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147412</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A246A5F8-5E97-47DA-962F-F4B822EAF39C}"/>
            </a:ext>
          </a:extLst>
        </xdr:cNvPr>
        <xdr:cNvSpPr txBox="1"/>
      </xdr:nvSpPr>
      <xdr:spPr>
        <a:xfrm>
          <a:off x="18356795" y="666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2A228093-C995-4933-9CA6-BDE5CA8D2A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B1531F9-6F6A-4615-8163-A93BDE1AEC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C01DC06A-BCE9-420F-AA17-7E4CBE1A49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89B970C7-ABB7-4903-8599-8B9E68E01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EFE2D93A-5CB6-44F8-A916-D70BFBDED8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20DB7D62-FBE2-4A51-AF10-07CC50F42F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BD783073-7225-4D61-958C-EA61B53D34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7BF4119B-FD4E-4ED3-8B19-C1B98103DA5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C62BA287-BE48-42E4-8876-D51AE9A13C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33EEB955-B30A-4C5F-B58E-94AC007C0D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4D2AB4DB-8FEC-400C-9843-EA82DBBA88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B927AEFC-DB58-4FC6-8E2E-45D208304D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78503088-FD2E-4CE7-A833-C06F9E966F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1601F401-2692-4530-8D12-14097C9360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3C02F06D-8D23-49FD-A586-DECA1B2ACE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2A8132DF-4399-482B-ACE3-DC801140427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A600CEB6-048A-4E4C-A5FD-69AE3673C4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A64FA605-2339-4D7D-9776-906558B6EE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12E5D38-8BC4-422A-B30C-F4546689F4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92E63C31-D401-45C3-AE18-070A7C1749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4A5104A0-5D52-4381-ABE4-F5D568FCD8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CDBECC2E-F638-4B05-B883-60E12BAE6E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9F5A2C06-65CE-4ED4-9D9A-F5489FADBE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CD77D504-AB70-4992-ACC5-F5A1404847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8D1CB70D-C68D-4383-AA99-049759DC31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8B504D7E-E695-4EB7-B4DF-E612473AAF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3FABCFE8-438C-4B77-AF9F-DE34F1DC64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99AE8404-0D2E-44E8-B1A2-A438689D1E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D7FA7A6D-D5B2-447D-94E0-C9892CD29F4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AACFE8D7-838D-43E0-B8A2-17D951291A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E65822DA-0101-4AAE-8776-F1C726913CE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70E65BD6-69A7-40C4-A460-81B8F8FF1A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F6822E9D-31AD-4FB5-991B-9FE51C4B487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766E0B5A-2859-4AD0-9E12-29CE55E75E4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C4A38ADE-FDFA-43BA-B493-B8DB8246536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A1256289-53D6-4FAC-81DF-8373A6E24EB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F80C4634-CC3E-4DC9-8749-3BC237676B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F46EB03C-E9FE-4F57-B2A1-9ED39A53BA7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9268A1D6-11DC-4B90-B381-A86B3170BB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8C682A37-B2FD-4C72-9C25-1E8B96820E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FFF84066-9714-4C97-926C-D773174C59B8}"/>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A62E7EAE-E657-4552-843C-A8522930000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9A0D7D8D-C40B-4719-9BC1-96B9DCE0CBA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B163B184-E6D8-4C16-A467-50641B8FB759}"/>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a:extLst>
            <a:ext uri="{FF2B5EF4-FFF2-40B4-BE49-F238E27FC236}">
              <a16:creationId xmlns:a16="http://schemas.microsoft.com/office/drawing/2014/main" id="{939825B3-DEBE-4918-8473-11D991AA2735}"/>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27B26473-008D-4C79-B54C-9CBD78ACB256}"/>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a:extLst>
            <a:ext uri="{FF2B5EF4-FFF2-40B4-BE49-F238E27FC236}">
              <a16:creationId xmlns:a16="http://schemas.microsoft.com/office/drawing/2014/main" id="{A678B553-376B-44A5-87D3-28042BA2EF0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a:extLst>
            <a:ext uri="{FF2B5EF4-FFF2-40B4-BE49-F238E27FC236}">
              <a16:creationId xmlns:a16="http://schemas.microsoft.com/office/drawing/2014/main" id="{7D74FAD7-035B-426F-88E6-2AE022851743}"/>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a:extLst>
            <a:ext uri="{FF2B5EF4-FFF2-40B4-BE49-F238E27FC236}">
              <a16:creationId xmlns:a16="http://schemas.microsoft.com/office/drawing/2014/main" id="{7FFB84AA-682B-4EBE-9352-74712C663F33}"/>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a:extLst>
            <a:ext uri="{FF2B5EF4-FFF2-40B4-BE49-F238E27FC236}">
              <a16:creationId xmlns:a16="http://schemas.microsoft.com/office/drawing/2014/main" id="{C70C6A9F-0C3B-42C8-A9BD-78ED165540EE}"/>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0" name="フローチャート: 判断 549">
          <a:extLst>
            <a:ext uri="{FF2B5EF4-FFF2-40B4-BE49-F238E27FC236}">
              <a16:creationId xmlns:a16="http://schemas.microsoft.com/office/drawing/2014/main" id="{FFD9EA21-2D4F-447E-BD18-567F1E261245}"/>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71366ED6-71F0-4054-8322-C65ECC10AF1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C1042F3-41DA-483A-AB01-024BC57373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598F4A02-78D4-4B9A-A7BB-BF8E718645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8EB042A9-D088-4D0E-A55B-DA70097B56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681B83B9-D92C-46B1-875E-88D81716B5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114936</xdr:rowOff>
    </xdr:from>
    <xdr:to>
      <xdr:col>85</xdr:col>
      <xdr:colOff>177800</xdr:colOff>
      <xdr:row>80</xdr:row>
      <xdr:rowOff>45086</xdr:rowOff>
    </xdr:to>
    <xdr:sp macro="" textlink="">
      <xdr:nvSpPr>
        <xdr:cNvPr id="556" name="楕円 555">
          <a:extLst>
            <a:ext uri="{FF2B5EF4-FFF2-40B4-BE49-F238E27FC236}">
              <a16:creationId xmlns:a16="http://schemas.microsoft.com/office/drawing/2014/main" id="{6DB458CE-C728-419A-97A8-6580E387441C}"/>
            </a:ext>
          </a:extLst>
        </xdr:cNvPr>
        <xdr:cNvSpPr/>
      </xdr:nvSpPr>
      <xdr:spPr>
        <a:xfrm>
          <a:off x="162687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137813</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94241BEE-06BB-4393-BFB6-762D3FA6526C}"/>
            </a:ext>
          </a:extLst>
        </xdr:cNvPr>
        <xdr:cNvSpPr txBox="1"/>
      </xdr:nvSpPr>
      <xdr:spPr>
        <a:xfrm>
          <a:off x="16357600"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558" name="楕円 557">
          <a:extLst>
            <a:ext uri="{FF2B5EF4-FFF2-40B4-BE49-F238E27FC236}">
              <a16:creationId xmlns:a16="http://schemas.microsoft.com/office/drawing/2014/main" id="{927DC2FA-8D21-4946-AA0C-F234D9EECF7D}"/>
            </a:ext>
          </a:extLst>
        </xdr:cNvPr>
        <xdr:cNvSpPr/>
      </xdr:nvSpPr>
      <xdr:spPr>
        <a:xfrm>
          <a:off x="15430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89536</xdr:rowOff>
    </xdr:from>
    <xdr:to>
      <xdr:col>85</xdr:col>
      <xdr:colOff>127000</xdr:colOff>
      <xdr:row>79</xdr:row>
      <xdr:rowOff>165736</xdr:rowOff>
    </xdr:to>
    <xdr:cxnSp macro="">
      <xdr:nvCxnSpPr>
        <xdr:cNvPr id="559" name="直線コネクタ 558">
          <a:extLst>
            <a:ext uri="{FF2B5EF4-FFF2-40B4-BE49-F238E27FC236}">
              <a16:creationId xmlns:a16="http://schemas.microsoft.com/office/drawing/2014/main" id="{31275E03-C4C3-4DAF-9EEF-26E40D2201E3}"/>
            </a:ext>
          </a:extLst>
        </xdr:cNvPr>
        <xdr:cNvCxnSpPr/>
      </xdr:nvCxnSpPr>
      <xdr:spPr>
        <a:xfrm>
          <a:off x="15481300" y="136340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156845</xdr:rowOff>
    </xdr:from>
    <xdr:to>
      <xdr:col>76</xdr:col>
      <xdr:colOff>165100</xdr:colOff>
      <xdr:row>79</xdr:row>
      <xdr:rowOff>86995</xdr:rowOff>
    </xdr:to>
    <xdr:sp macro="" textlink="">
      <xdr:nvSpPr>
        <xdr:cNvPr id="560" name="楕円 559">
          <a:extLst>
            <a:ext uri="{FF2B5EF4-FFF2-40B4-BE49-F238E27FC236}">
              <a16:creationId xmlns:a16="http://schemas.microsoft.com/office/drawing/2014/main" id="{6B5F6667-27E5-4784-A574-96D46D8DEFC6}"/>
            </a:ext>
          </a:extLst>
        </xdr:cNvPr>
        <xdr:cNvSpPr/>
      </xdr:nvSpPr>
      <xdr:spPr>
        <a:xfrm>
          <a:off x="14541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36195</xdr:rowOff>
    </xdr:from>
    <xdr:to>
      <xdr:col>81</xdr:col>
      <xdr:colOff>50800</xdr:colOff>
      <xdr:row>79</xdr:row>
      <xdr:rowOff>89536</xdr:rowOff>
    </xdr:to>
    <xdr:cxnSp macro="">
      <xdr:nvCxnSpPr>
        <xdr:cNvPr id="561" name="直線コネクタ 560">
          <a:extLst>
            <a:ext uri="{FF2B5EF4-FFF2-40B4-BE49-F238E27FC236}">
              <a16:creationId xmlns:a16="http://schemas.microsoft.com/office/drawing/2014/main" id="{C168F520-DED4-4357-9A38-B500443545D1}"/>
            </a:ext>
          </a:extLst>
        </xdr:cNvPr>
        <xdr:cNvCxnSpPr/>
      </xdr:nvCxnSpPr>
      <xdr:spPr>
        <a:xfrm>
          <a:off x="14592300" y="135807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93980</xdr:rowOff>
    </xdr:from>
    <xdr:to>
      <xdr:col>72</xdr:col>
      <xdr:colOff>38100</xdr:colOff>
      <xdr:row>79</xdr:row>
      <xdr:rowOff>24130</xdr:rowOff>
    </xdr:to>
    <xdr:sp macro="" textlink="">
      <xdr:nvSpPr>
        <xdr:cNvPr id="562" name="楕円 561">
          <a:extLst>
            <a:ext uri="{FF2B5EF4-FFF2-40B4-BE49-F238E27FC236}">
              <a16:creationId xmlns:a16="http://schemas.microsoft.com/office/drawing/2014/main" id="{B45FF134-D996-4A57-B82B-0BCDAA9FD1D7}"/>
            </a:ext>
          </a:extLst>
        </xdr:cNvPr>
        <xdr:cNvSpPr/>
      </xdr:nvSpPr>
      <xdr:spPr>
        <a:xfrm>
          <a:off x="13652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144780</xdr:rowOff>
    </xdr:from>
    <xdr:to>
      <xdr:col>76</xdr:col>
      <xdr:colOff>114300</xdr:colOff>
      <xdr:row>79</xdr:row>
      <xdr:rowOff>36195</xdr:rowOff>
    </xdr:to>
    <xdr:cxnSp macro="">
      <xdr:nvCxnSpPr>
        <xdr:cNvPr id="563" name="直線コネクタ 562">
          <a:extLst>
            <a:ext uri="{FF2B5EF4-FFF2-40B4-BE49-F238E27FC236}">
              <a16:creationId xmlns:a16="http://schemas.microsoft.com/office/drawing/2014/main" id="{F09F47E3-AC47-40F3-9FE3-6F8125F0E03E}"/>
            </a:ext>
          </a:extLst>
        </xdr:cNvPr>
        <xdr:cNvCxnSpPr/>
      </xdr:nvCxnSpPr>
      <xdr:spPr>
        <a:xfrm>
          <a:off x="13703300" y="135178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55880</xdr:rowOff>
    </xdr:from>
    <xdr:to>
      <xdr:col>67</xdr:col>
      <xdr:colOff>101600</xdr:colOff>
      <xdr:row>78</xdr:row>
      <xdr:rowOff>157480</xdr:rowOff>
    </xdr:to>
    <xdr:sp macro="" textlink="">
      <xdr:nvSpPr>
        <xdr:cNvPr id="564" name="楕円 563">
          <a:extLst>
            <a:ext uri="{FF2B5EF4-FFF2-40B4-BE49-F238E27FC236}">
              <a16:creationId xmlns:a16="http://schemas.microsoft.com/office/drawing/2014/main" id="{6DB530F7-B1CD-40E7-98F6-710739C03929}"/>
            </a:ext>
          </a:extLst>
        </xdr:cNvPr>
        <xdr:cNvSpPr/>
      </xdr:nvSpPr>
      <xdr:spPr>
        <a:xfrm>
          <a:off x="12763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106680</xdr:rowOff>
    </xdr:from>
    <xdr:to>
      <xdr:col>71</xdr:col>
      <xdr:colOff>177800</xdr:colOff>
      <xdr:row>78</xdr:row>
      <xdr:rowOff>144780</xdr:rowOff>
    </xdr:to>
    <xdr:cxnSp macro="">
      <xdr:nvCxnSpPr>
        <xdr:cNvPr id="565" name="直線コネクタ 564">
          <a:extLst>
            <a:ext uri="{FF2B5EF4-FFF2-40B4-BE49-F238E27FC236}">
              <a16:creationId xmlns:a16="http://schemas.microsoft.com/office/drawing/2014/main" id="{44292F03-6055-413C-8AB1-21C26D5D1839}"/>
            </a:ext>
          </a:extLst>
        </xdr:cNvPr>
        <xdr:cNvCxnSpPr/>
      </xdr:nvCxnSpPr>
      <xdr:spPr>
        <a:xfrm>
          <a:off x="12814300" y="1347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a:extLst>
            <a:ext uri="{FF2B5EF4-FFF2-40B4-BE49-F238E27FC236}">
              <a16:creationId xmlns:a16="http://schemas.microsoft.com/office/drawing/2014/main" id="{61F986DA-3C57-4FFA-8E08-CF320FF759B8}"/>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a:extLst>
            <a:ext uri="{FF2B5EF4-FFF2-40B4-BE49-F238E27FC236}">
              <a16:creationId xmlns:a16="http://schemas.microsoft.com/office/drawing/2014/main" id="{D1FC669F-BB2D-4FF0-B58D-395BED474C52}"/>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a:extLst>
            <a:ext uri="{FF2B5EF4-FFF2-40B4-BE49-F238E27FC236}">
              <a16:creationId xmlns:a16="http://schemas.microsoft.com/office/drawing/2014/main" id="{97BB1F61-CD12-41DE-A7E4-ADE48E78FDB6}"/>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69" name="n_4aveValue【消防施設】&#10;有形固定資産減価償却率">
          <a:extLst>
            <a:ext uri="{FF2B5EF4-FFF2-40B4-BE49-F238E27FC236}">
              <a16:creationId xmlns:a16="http://schemas.microsoft.com/office/drawing/2014/main" id="{C9A6E3A7-3CE8-4B70-BE8D-DAE04C28AD8E}"/>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156863</xdr:rowOff>
    </xdr:from>
    <xdr:ext cx="405111" cy="259045"/>
    <xdr:sp macro="" textlink="">
      <xdr:nvSpPr>
        <xdr:cNvPr id="570" name="n_1mainValue【消防施設】&#10;有形固定資産減価償却率">
          <a:extLst>
            <a:ext uri="{FF2B5EF4-FFF2-40B4-BE49-F238E27FC236}">
              <a16:creationId xmlns:a16="http://schemas.microsoft.com/office/drawing/2014/main" id="{3C120EE6-D2FD-4C0C-90DE-442423EAEB24}"/>
            </a:ext>
          </a:extLst>
        </xdr:cNvPr>
        <xdr:cNvSpPr txBox="1"/>
      </xdr:nvSpPr>
      <xdr:spPr>
        <a:xfrm>
          <a:off x="15266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103522</xdr:rowOff>
    </xdr:from>
    <xdr:ext cx="405111" cy="259045"/>
    <xdr:sp macro="" textlink="">
      <xdr:nvSpPr>
        <xdr:cNvPr id="571" name="n_2mainValue【消防施設】&#10;有形固定資産減価償却率">
          <a:extLst>
            <a:ext uri="{FF2B5EF4-FFF2-40B4-BE49-F238E27FC236}">
              <a16:creationId xmlns:a16="http://schemas.microsoft.com/office/drawing/2014/main" id="{AD07FB42-EAA2-41CB-BE7D-323A06FA37FA}"/>
            </a:ext>
          </a:extLst>
        </xdr:cNvPr>
        <xdr:cNvSpPr txBox="1"/>
      </xdr:nvSpPr>
      <xdr:spPr>
        <a:xfrm>
          <a:off x="14389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40657</xdr:rowOff>
    </xdr:from>
    <xdr:ext cx="405111" cy="259045"/>
    <xdr:sp macro="" textlink="">
      <xdr:nvSpPr>
        <xdr:cNvPr id="572" name="n_3mainValue【消防施設】&#10;有形固定資産減価償却率">
          <a:extLst>
            <a:ext uri="{FF2B5EF4-FFF2-40B4-BE49-F238E27FC236}">
              <a16:creationId xmlns:a16="http://schemas.microsoft.com/office/drawing/2014/main" id="{86A0062C-C52D-4AA7-A22C-55F109BC63FD}"/>
            </a:ext>
          </a:extLst>
        </xdr:cNvPr>
        <xdr:cNvSpPr txBox="1"/>
      </xdr:nvSpPr>
      <xdr:spPr>
        <a:xfrm>
          <a:off x="135007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2557</xdr:rowOff>
    </xdr:from>
    <xdr:ext cx="405111" cy="259045"/>
    <xdr:sp macro="" textlink="">
      <xdr:nvSpPr>
        <xdr:cNvPr id="573" name="n_4mainValue【消防施設】&#10;有形固定資産減価償却率">
          <a:extLst>
            <a:ext uri="{FF2B5EF4-FFF2-40B4-BE49-F238E27FC236}">
              <a16:creationId xmlns:a16="http://schemas.microsoft.com/office/drawing/2014/main" id="{E2F9468D-882F-440B-A4A7-D954AF596BD7}"/>
            </a:ext>
          </a:extLst>
        </xdr:cNvPr>
        <xdr:cNvSpPr txBox="1"/>
      </xdr:nvSpPr>
      <xdr:spPr>
        <a:xfrm>
          <a:off x="12611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6BFBC68-73B8-431E-8392-BBD629ED2B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472CEE99-0255-4DC5-99CF-E2DC9BAEB5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186F3C55-7C4D-4423-B8D3-2AF9B2CC54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FB162544-1ED6-4B72-A9E0-16DB742006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A3BC386C-BE57-4B86-9E7F-EBB1335F24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CCDFD8FC-F2F2-4DC4-ADDE-449BF4C2FF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AE7B0D24-EE27-4487-99FD-F15EFF1B25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2AE900DD-8B7A-4FA4-BF1A-F25A02FA02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8FBD2E3E-3EBC-47C8-9727-9826790ADE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369593E9-02FD-4D2A-B318-E80EBA5FF8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B1CCF7BF-3004-4076-8CA5-E23310562FA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BE305B36-E847-4B9A-B4A5-37262DFACC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2057621C-80FE-4782-ABA0-FA13F7BFA38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ACE98008-8C81-419A-AC2F-791BA30319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B4F49F02-4BF8-426E-994C-7C046FB0149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A315D8EC-5486-4CE2-8D3D-C413EA6391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91FAFC73-9F66-47EF-B051-8F367B1EBCE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7C3297DA-F58C-4FBE-B055-1BBFF540C27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80706243-1072-44B2-9F86-174D4AC4D2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7846681D-A6C6-472F-A674-E433E66C0F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DBC3FA99-BAD8-4EB9-A668-B3BE2CCDA1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0EDD0FED-8F1D-4EF5-A3A5-FC7165CE2BE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EDB0DA92-21DB-4AD7-A2A2-E777E2A3E0F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3EE9A853-0B0F-4188-9DE2-E57C3524AC6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a:extLst>
            <a:ext uri="{FF2B5EF4-FFF2-40B4-BE49-F238E27FC236}">
              <a16:creationId xmlns:a16="http://schemas.microsoft.com/office/drawing/2014/main" id="{F3D5002F-6414-4B56-8016-3BC92DF7DE2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a:extLst>
            <a:ext uri="{FF2B5EF4-FFF2-40B4-BE49-F238E27FC236}">
              <a16:creationId xmlns:a16="http://schemas.microsoft.com/office/drawing/2014/main" id="{A39FE7EF-6F80-469A-A3DE-C00AB623A8C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0" name="【消防施設】&#10;一人当たり面積平均値テキスト">
          <a:extLst>
            <a:ext uri="{FF2B5EF4-FFF2-40B4-BE49-F238E27FC236}">
              <a16:creationId xmlns:a16="http://schemas.microsoft.com/office/drawing/2014/main" id="{7627A263-5DBB-4337-B8D7-267FCF816794}"/>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a:extLst>
            <a:ext uri="{FF2B5EF4-FFF2-40B4-BE49-F238E27FC236}">
              <a16:creationId xmlns:a16="http://schemas.microsoft.com/office/drawing/2014/main" id="{7115F15A-DD1C-4B39-9D93-B5FFCD34BCF4}"/>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80B19773-090F-4CA5-A80F-497EB196184D}"/>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797DEF6F-439F-4071-9C71-71E60FBC5E0F}"/>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a:extLst>
            <a:ext uri="{FF2B5EF4-FFF2-40B4-BE49-F238E27FC236}">
              <a16:creationId xmlns:a16="http://schemas.microsoft.com/office/drawing/2014/main" id="{DB7C77FC-F5DC-4871-B084-DDE392F000C7}"/>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05" name="フローチャート: 判断 604">
          <a:extLst>
            <a:ext uri="{FF2B5EF4-FFF2-40B4-BE49-F238E27FC236}">
              <a16:creationId xmlns:a16="http://schemas.microsoft.com/office/drawing/2014/main" id="{CA2AB51E-A26C-4C9F-9FDC-DC2A03CECB84}"/>
            </a:ext>
          </a:extLst>
        </xdr:cNvPr>
        <xdr:cNvSpPr/>
      </xdr:nvSpPr>
      <xdr:spPr>
        <a:xfrm>
          <a:off x="18605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994AE2E7-6E51-4100-A5E3-6DFB02EBF3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543B7091-8ED5-44AA-9E89-92B11F9231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A61BEE8F-0CD6-4B01-ABB4-B9A07531EC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F6898EF-5A70-49BA-B012-DA7A06266F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3B88D76-DE91-461A-AAA9-65A040AA711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83313</xdr:rowOff>
    </xdr:from>
    <xdr:to>
      <xdr:col>116</xdr:col>
      <xdr:colOff>114300</xdr:colOff>
      <xdr:row>84</xdr:row>
      <xdr:rowOff>13463</xdr:rowOff>
    </xdr:to>
    <xdr:sp macro="" textlink="">
      <xdr:nvSpPr>
        <xdr:cNvPr id="611" name="楕円 610">
          <a:extLst>
            <a:ext uri="{FF2B5EF4-FFF2-40B4-BE49-F238E27FC236}">
              <a16:creationId xmlns:a16="http://schemas.microsoft.com/office/drawing/2014/main" id="{CD4B44F9-1964-497E-9C86-BD580FF5B323}"/>
            </a:ext>
          </a:extLst>
        </xdr:cNvPr>
        <xdr:cNvSpPr/>
      </xdr:nvSpPr>
      <xdr:spPr>
        <a:xfrm>
          <a:off x="22110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106190</xdr:rowOff>
    </xdr:from>
    <xdr:ext cx="469744" cy="259045"/>
    <xdr:sp macro="" textlink="">
      <xdr:nvSpPr>
        <xdr:cNvPr id="612" name="【消防施設】&#10;一人当たり面積該当値テキスト">
          <a:extLst>
            <a:ext uri="{FF2B5EF4-FFF2-40B4-BE49-F238E27FC236}">
              <a16:creationId xmlns:a16="http://schemas.microsoft.com/office/drawing/2014/main" id="{9E82BCD4-4A1B-414F-BE22-3ADB8D30F4BC}"/>
            </a:ext>
          </a:extLst>
        </xdr:cNvPr>
        <xdr:cNvSpPr txBox="1"/>
      </xdr:nvSpPr>
      <xdr:spPr>
        <a:xfrm>
          <a:off x="22199600"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613" name="楕円 612">
          <a:extLst>
            <a:ext uri="{FF2B5EF4-FFF2-40B4-BE49-F238E27FC236}">
              <a16:creationId xmlns:a16="http://schemas.microsoft.com/office/drawing/2014/main" id="{7DFF433C-1C3E-4122-8E23-788DB976B3CF}"/>
            </a:ext>
          </a:extLst>
        </xdr:cNvPr>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134113</xdr:rowOff>
    </xdr:from>
    <xdr:to>
      <xdr:col>116</xdr:col>
      <xdr:colOff>63500</xdr:colOff>
      <xdr:row>83</xdr:row>
      <xdr:rowOff>150113</xdr:rowOff>
    </xdr:to>
    <xdr:cxnSp macro="">
      <xdr:nvCxnSpPr>
        <xdr:cNvPr id="614" name="直線コネクタ 613">
          <a:extLst>
            <a:ext uri="{FF2B5EF4-FFF2-40B4-BE49-F238E27FC236}">
              <a16:creationId xmlns:a16="http://schemas.microsoft.com/office/drawing/2014/main" id="{2A3434B8-6CD3-49E6-BAAB-34A8D7C585FF}"/>
            </a:ext>
          </a:extLst>
        </xdr:cNvPr>
        <xdr:cNvCxnSpPr/>
      </xdr:nvCxnSpPr>
      <xdr:spPr>
        <a:xfrm flipV="1">
          <a:off x="21323300" y="14364463"/>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615" name="楕円 614">
          <a:extLst>
            <a:ext uri="{FF2B5EF4-FFF2-40B4-BE49-F238E27FC236}">
              <a16:creationId xmlns:a16="http://schemas.microsoft.com/office/drawing/2014/main" id="{8AB3C3A0-CB12-4D8F-8BB0-D61862533576}"/>
            </a:ext>
          </a:extLst>
        </xdr:cNvPr>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159258</xdr:rowOff>
    </xdr:to>
    <xdr:cxnSp macro="">
      <xdr:nvCxnSpPr>
        <xdr:cNvPr id="616" name="直線コネクタ 615">
          <a:extLst>
            <a:ext uri="{FF2B5EF4-FFF2-40B4-BE49-F238E27FC236}">
              <a16:creationId xmlns:a16="http://schemas.microsoft.com/office/drawing/2014/main" id="{80F33824-AE57-4118-849B-73EBEEC73E98}"/>
            </a:ext>
          </a:extLst>
        </xdr:cNvPr>
        <xdr:cNvCxnSpPr/>
      </xdr:nvCxnSpPr>
      <xdr:spPr>
        <a:xfrm flipV="1">
          <a:off x="20434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617" name="楕円 616">
          <a:extLst>
            <a:ext uri="{FF2B5EF4-FFF2-40B4-BE49-F238E27FC236}">
              <a16:creationId xmlns:a16="http://schemas.microsoft.com/office/drawing/2014/main" id="{C0368BDE-DF54-4D28-B27C-A4F0ECF851EE}"/>
            </a:ext>
          </a:extLst>
        </xdr:cNvPr>
        <xdr:cNvSpPr/>
      </xdr:nvSpPr>
      <xdr:spPr>
        <a:xfrm>
          <a:off x="19494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83</xdr:row>
      <xdr:rowOff>166115</xdr:rowOff>
    </xdr:to>
    <xdr:cxnSp macro="">
      <xdr:nvCxnSpPr>
        <xdr:cNvPr id="618" name="直線コネクタ 617">
          <a:extLst>
            <a:ext uri="{FF2B5EF4-FFF2-40B4-BE49-F238E27FC236}">
              <a16:creationId xmlns:a16="http://schemas.microsoft.com/office/drawing/2014/main" id="{422A25AC-FC45-40BB-938F-6945BE40913F}"/>
            </a:ext>
          </a:extLst>
        </xdr:cNvPr>
        <xdr:cNvCxnSpPr/>
      </xdr:nvCxnSpPr>
      <xdr:spPr>
        <a:xfrm flipV="1">
          <a:off x="19545300" y="1438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138176</xdr:rowOff>
    </xdr:from>
    <xdr:to>
      <xdr:col>98</xdr:col>
      <xdr:colOff>38100</xdr:colOff>
      <xdr:row>84</xdr:row>
      <xdr:rowOff>68326</xdr:rowOff>
    </xdr:to>
    <xdr:sp macro="" textlink="">
      <xdr:nvSpPr>
        <xdr:cNvPr id="619" name="楕円 618">
          <a:extLst>
            <a:ext uri="{FF2B5EF4-FFF2-40B4-BE49-F238E27FC236}">
              <a16:creationId xmlns:a16="http://schemas.microsoft.com/office/drawing/2014/main" id="{12245EC5-D177-42CB-A235-C384CD47E2B4}"/>
            </a:ext>
          </a:extLst>
        </xdr:cNvPr>
        <xdr:cNvSpPr/>
      </xdr:nvSpPr>
      <xdr:spPr>
        <a:xfrm>
          <a:off x="18605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166115</xdr:rowOff>
    </xdr:from>
    <xdr:to>
      <xdr:col>102</xdr:col>
      <xdr:colOff>114300</xdr:colOff>
      <xdr:row>84</xdr:row>
      <xdr:rowOff>17526</xdr:rowOff>
    </xdr:to>
    <xdr:cxnSp macro="">
      <xdr:nvCxnSpPr>
        <xdr:cNvPr id="620" name="直線コネクタ 619">
          <a:extLst>
            <a:ext uri="{FF2B5EF4-FFF2-40B4-BE49-F238E27FC236}">
              <a16:creationId xmlns:a16="http://schemas.microsoft.com/office/drawing/2014/main" id="{3D21B3DA-EA47-4298-9EB9-4A79772C33CE}"/>
            </a:ext>
          </a:extLst>
        </xdr:cNvPr>
        <xdr:cNvCxnSpPr/>
      </xdr:nvCxnSpPr>
      <xdr:spPr>
        <a:xfrm flipV="1">
          <a:off x="18656300" y="143964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1" name="n_1aveValue【消防施設】&#10;一人当たり面積">
          <a:extLst>
            <a:ext uri="{FF2B5EF4-FFF2-40B4-BE49-F238E27FC236}">
              <a16:creationId xmlns:a16="http://schemas.microsoft.com/office/drawing/2014/main" id="{1BAA2C12-1268-4DB5-BF6A-079F3ACCDC15}"/>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2" name="n_2aveValue【消防施設】&#10;一人当たり面積">
          <a:extLst>
            <a:ext uri="{FF2B5EF4-FFF2-40B4-BE49-F238E27FC236}">
              <a16:creationId xmlns:a16="http://schemas.microsoft.com/office/drawing/2014/main" id="{8F24F708-FBD1-41DB-8860-2112CD0C3569}"/>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3" name="n_3aveValue【消防施設】&#10;一人当たり面積">
          <a:extLst>
            <a:ext uri="{FF2B5EF4-FFF2-40B4-BE49-F238E27FC236}">
              <a16:creationId xmlns:a16="http://schemas.microsoft.com/office/drawing/2014/main" id="{97AF24BC-A8C9-4527-BDBD-087123E6C4D8}"/>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624" name="n_4aveValue【消防施設】&#10;一人当たり面積">
          <a:extLst>
            <a:ext uri="{FF2B5EF4-FFF2-40B4-BE49-F238E27FC236}">
              <a16:creationId xmlns:a16="http://schemas.microsoft.com/office/drawing/2014/main" id="{CB843D08-8CAC-4D8E-9E14-D7C514014870}"/>
            </a:ext>
          </a:extLst>
        </xdr:cNvPr>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45990</xdr:rowOff>
    </xdr:from>
    <xdr:ext cx="469744" cy="259045"/>
    <xdr:sp macro="" textlink="">
      <xdr:nvSpPr>
        <xdr:cNvPr id="625" name="n_1mainValue【消防施設】&#10;一人当たり面積">
          <a:extLst>
            <a:ext uri="{FF2B5EF4-FFF2-40B4-BE49-F238E27FC236}">
              <a16:creationId xmlns:a16="http://schemas.microsoft.com/office/drawing/2014/main" id="{A5ABC4F3-E786-45C1-BE3E-2B423F7DBFFA}"/>
            </a:ext>
          </a:extLst>
        </xdr:cNvPr>
        <xdr:cNvSpPr txBox="1"/>
      </xdr:nvSpPr>
      <xdr:spPr>
        <a:xfrm>
          <a:off x="21075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26" name="n_2mainValue【消防施設】&#10;一人当たり面積">
          <a:extLst>
            <a:ext uri="{FF2B5EF4-FFF2-40B4-BE49-F238E27FC236}">
              <a16:creationId xmlns:a16="http://schemas.microsoft.com/office/drawing/2014/main" id="{8BAA56EF-AD3E-49D3-8A37-4E9201646968}"/>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61992</xdr:rowOff>
    </xdr:from>
    <xdr:ext cx="469744" cy="259045"/>
    <xdr:sp macro="" textlink="">
      <xdr:nvSpPr>
        <xdr:cNvPr id="627" name="n_3mainValue【消防施設】&#10;一人当たり面積">
          <a:extLst>
            <a:ext uri="{FF2B5EF4-FFF2-40B4-BE49-F238E27FC236}">
              <a16:creationId xmlns:a16="http://schemas.microsoft.com/office/drawing/2014/main" id="{0530FFB0-5D84-4355-93BE-3B5961C809F5}"/>
            </a:ext>
          </a:extLst>
        </xdr:cNvPr>
        <xdr:cNvSpPr txBox="1"/>
      </xdr:nvSpPr>
      <xdr:spPr>
        <a:xfrm>
          <a:off x="19310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84853</xdr:rowOff>
    </xdr:from>
    <xdr:ext cx="469744" cy="259045"/>
    <xdr:sp macro="" textlink="">
      <xdr:nvSpPr>
        <xdr:cNvPr id="628" name="n_4mainValue【消防施設】&#10;一人当たり面積">
          <a:extLst>
            <a:ext uri="{FF2B5EF4-FFF2-40B4-BE49-F238E27FC236}">
              <a16:creationId xmlns:a16="http://schemas.microsoft.com/office/drawing/2014/main" id="{43114878-372A-45DD-98F1-02B4BDCA5739}"/>
            </a:ext>
          </a:extLst>
        </xdr:cNvPr>
        <xdr:cNvSpPr txBox="1"/>
      </xdr:nvSpPr>
      <xdr:spPr>
        <a:xfrm>
          <a:off x="18421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69268D7B-58E2-413B-962B-CE3874747A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908C8CFC-FC0E-4BDB-A65B-9DA404F6BC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5863DC5-16BF-43E3-9BB2-7CEFC5A84B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FFC47AB3-1D7B-4617-8427-F68D6E3A78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53B52D4C-970C-4A88-B8A5-49ACC99AE0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3EB6BCF0-FD29-4634-BAAA-221C09D5DB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3FB20D45-1D06-40C5-A474-ACF4F7D0DF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C5D64660-B663-400B-858E-2640310432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E2E213F7-2016-46EA-854C-ED923A6F8B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A6C86CD8-4100-4CF6-9315-1ED6C60F55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C35F21B2-79E6-4069-84E1-28FA05F496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F949B8F4-4B1D-4768-94C2-8380FEC43B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5D1D2206-07E6-4F0B-9B94-BE36B04452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FE5FAEEA-91ED-4CE6-A044-C26C9DCCEB1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7C49AC20-A6EB-4ECE-BE46-F6C747E459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2DB2ABF0-8D16-42D3-A8C5-05DF4010102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F3A041C6-8D34-4B70-B26F-84668D101B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A083A312-3ED7-4E63-9E87-B43651D3CB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EABCC806-3AD4-47A8-A9F6-B7EF0BC8A43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E6641E9E-1789-4410-8067-96861F98E3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33C4DC10-51D5-4245-AA43-28526D6D88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F43C6150-DDBD-4C2A-895B-82F855A0F4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7F246281-8003-4F3F-B1D9-51D805F6E3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9C2B3F77-0C91-4668-BBE6-400EB8C75D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8E1FD090-5AA9-4F4A-90E3-95107928EA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81CEE3F1-D52C-4D26-AFF2-160F4B28FE7D}"/>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FF0860FF-C4D9-4262-985C-A879EF611AA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A216F09D-1BA2-475B-82B2-4E4626AF52C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a:extLst>
            <a:ext uri="{FF2B5EF4-FFF2-40B4-BE49-F238E27FC236}">
              <a16:creationId xmlns:a16="http://schemas.microsoft.com/office/drawing/2014/main" id="{276AD0A1-794B-4CEA-B7DE-471E5B4233DE}"/>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a:extLst>
            <a:ext uri="{FF2B5EF4-FFF2-40B4-BE49-F238E27FC236}">
              <a16:creationId xmlns:a16="http://schemas.microsoft.com/office/drawing/2014/main" id="{E0C30409-2FB2-4051-AA5C-14481C8FE05B}"/>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59" name="【庁舎】&#10;有形固定資産減価償却率平均値テキスト">
          <a:extLst>
            <a:ext uri="{FF2B5EF4-FFF2-40B4-BE49-F238E27FC236}">
              <a16:creationId xmlns:a16="http://schemas.microsoft.com/office/drawing/2014/main" id="{8E4B262B-48A9-44D5-B357-8F6E978CCDAC}"/>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a:extLst>
            <a:ext uri="{FF2B5EF4-FFF2-40B4-BE49-F238E27FC236}">
              <a16:creationId xmlns:a16="http://schemas.microsoft.com/office/drawing/2014/main" id="{53A5EDBC-5C7B-4AEA-BDAC-0656CA873AF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a:extLst>
            <a:ext uri="{FF2B5EF4-FFF2-40B4-BE49-F238E27FC236}">
              <a16:creationId xmlns:a16="http://schemas.microsoft.com/office/drawing/2014/main" id="{0C250ED0-C796-4C25-9126-7239D50A0EF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a:extLst>
            <a:ext uri="{FF2B5EF4-FFF2-40B4-BE49-F238E27FC236}">
              <a16:creationId xmlns:a16="http://schemas.microsoft.com/office/drawing/2014/main" id="{7CC2DE0F-7362-4364-B229-835ECED4776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a:extLst>
            <a:ext uri="{FF2B5EF4-FFF2-40B4-BE49-F238E27FC236}">
              <a16:creationId xmlns:a16="http://schemas.microsoft.com/office/drawing/2014/main" id="{FD6B9CA3-4434-4E72-A43B-9C7E7FF7FAE9}"/>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64" name="フローチャート: 判断 663">
          <a:extLst>
            <a:ext uri="{FF2B5EF4-FFF2-40B4-BE49-F238E27FC236}">
              <a16:creationId xmlns:a16="http://schemas.microsoft.com/office/drawing/2014/main" id="{F7A7C8BE-B18A-4087-8E6F-987067680227}"/>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133AAC34-76BB-4156-8FAF-75A12A108B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80896AAC-DB15-46D7-916C-D9C56FB7DF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3A188E7-3D84-484E-B9BC-B4177A6CC1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76DFBC1-5FBF-4B58-8E78-5BD83FA1B1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6EEB5250-CB58-4944-ABED-61F4FD87F7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0" name="楕円 669">
          <a:extLst>
            <a:ext uri="{FF2B5EF4-FFF2-40B4-BE49-F238E27FC236}">
              <a16:creationId xmlns:a16="http://schemas.microsoft.com/office/drawing/2014/main" id="{41AA9BD4-88F8-4C63-BA5A-4020E4B7EAD8}"/>
            </a:ext>
          </a:extLst>
        </xdr:cNvPr>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671" name="【庁舎】&#10;有形固定資産減価償却率該当値テキスト">
          <a:extLst>
            <a:ext uri="{FF2B5EF4-FFF2-40B4-BE49-F238E27FC236}">
              <a16:creationId xmlns:a16="http://schemas.microsoft.com/office/drawing/2014/main" id="{9F89191C-1181-42B7-95EE-C7F984522546}"/>
            </a:ext>
          </a:extLst>
        </xdr:cNvPr>
        <xdr:cNvSpPr txBox="1"/>
      </xdr:nvSpPr>
      <xdr:spPr>
        <a:xfrm>
          <a:off x="16357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672" name="楕円 671">
          <a:extLst>
            <a:ext uri="{FF2B5EF4-FFF2-40B4-BE49-F238E27FC236}">
              <a16:creationId xmlns:a16="http://schemas.microsoft.com/office/drawing/2014/main" id="{70434734-77C1-4988-8CAD-3E779D127F05}"/>
            </a:ext>
          </a:extLst>
        </xdr:cNvPr>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25581</xdr:rowOff>
    </xdr:to>
    <xdr:cxnSp macro="">
      <xdr:nvCxnSpPr>
        <xdr:cNvPr id="673" name="直線コネクタ 672">
          <a:extLst>
            <a:ext uri="{FF2B5EF4-FFF2-40B4-BE49-F238E27FC236}">
              <a16:creationId xmlns:a16="http://schemas.microsoft.com/office/drawing/2014/main" id="{CF65B566-2CEA-47CD-8732-ED0E4AAAAE53}"/>
            </a:ext>
          </a:extLst>
        </xdr:cNvPr>
        <xdr:cNvCxnSpPr/>
      </xdr:nvCxnSpPr>
      <xdr:spPr>
        <a:xfrm>
          <a:off x="15481300" y="181682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4" name="楕円 673">
          <a:extLst>
            <a:ext uri="{FF2B5EF4-FFF2-40B4-BE49-F238E27FC236}">
              <a16:creationId xmlns:a16="http://schemas.microsoft.com/office/drawing/2014/main" id="{A0CE83BF-5566-4F4F-A30E-FFE3D45E9DD8}"/>
            </a:ext>
          </a:extLst>
        </xdr:cNvPr>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166007</xdr:rowOff>
    </xdr:to>
    <xdr:cxnSp macro="">
      <xdr:nvCxnSpPr>
        <xdr:cNvPr id="675" name="直線コネクタ 674">
          <a:extLst>
            <a:ext uri="{FF2B5EF4-FFF2-40B4-BE49-F238E27FC236}">
              <a16:creationId xmlns:a16="http://schemas.microsoft.com/office/drawing/2014/main" id="{8A777897-99DC-4F33-9906-A0477BC369F2}"/>
            </a:ext>
          </a:extLst>
        </xdr:cNvPr>
        <xdr:cNvCxnSpPr/>
      </xdr:nvCxnSpPr>
      <xdr:spPr>
        <a:xfrm>
          <a:off x="14592300" y="1813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676" name="楕円 675">
          <a:extLst>
            <a:ext uri="{FF2B5EF4-FFF2-40B4-BE49-F238E27FC236}">
              <a16:creationId xmlns:a16="http://schemas.microsoft.com/office/drawing/2014/main" id="{32F19B06-9853-41F1-82CB-5C8286B6C153}"/>
            </a:ext>
          </a:extLst>
        </xdr:cNvPr>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128451</xdr:rowOff>
    </xdr:to>
    <xdr:cxnSp macro="">
      <xdr:nvCxnSpPr>
        <xdr:cNvPr id="677" name="直線コネクタ 676">
          <a:extLst>
            <a:ext uri="{FF2B5EF4-FFF2-40B4-BE49-F238E27FC236}">
              <a16:creationId xmlns:a16="http://schemas.microsoft.com/office/drawing/2014/main" id="{C0D13DD3-38A6-4AAA-B73A-38F73686993E}"/>
            </a:ext>
          </a:extLst>
        </xdr:cNvPr>
        <xdr:cNvCxnSpPr/>
      </xdr:nvCxnSpPr>
      <xdr:spPr>
        <a:xfrm>
          <a:off x="13703300" y="180915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678" name="楕円 677">
          <a:extLst>
            <a:ext uri="{FF2B5EF4-FFF2-40B4-BE49-F238E27FC236}">
              <a16:creationId xmlns:a16="http://schemas.microsoft.com/office/drawing/2014/main" id="{67E9723C-61C4-4E68-B465-DEDA988E302F}"/>
            </a:ext>
          </a:extLst>
        </xdr:cNvPr>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89263</xdr:rowOff>
    </xdr:to>
    <xdr:cxnSp macro="">
      <xdr:nvCxnSpPr>
        <xdr:cNvPr id="679" name="直線コネクタ 678">
          <a:extLst>
            <a:ext uri="{FF2B5EF4-FFF2-40B4-BE49-F238E27FC236}">
              <a16:creationId xmlns:a16="http://schemas.microsoft.com/office/drawing/2014/main" id="{412F36A9-5B36-47F7-AB4C-F5BCD4E4CAD4}"/>
            </a:ext>
          </a:extLst>
        </xdr:cNvPr>
        <xdr:cNvCxnSpPr/>
      </xdr:nvCxnSpPr>
      <xdr:spPr>
        <a:xfrm>
          <a:off x="12814300" y="1806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0" name="n_1aveValue【庁舎】&#10;有形固定資産減価償却率">
          <a:extLst>
            <a:ext uri="{FF2B5EF4-FFF2-40B4-BE49-F238E27FC236}">
              <a16:creationId xmlns:a16="http://schemas.microsoft.com/office/drawing/2014/main" id="{FEFEC22C-DC23-4C7F-81BD-9874DE04218B}"/>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1" name="n_2aveValue【庁舎】&#10;有形固定資産減価償却率">
          <a:extLst>
            <a:ext uri="{FF2B5EF4-FFF2-40B4-BE49-F238E27FC236}">
              <a16:creationId xmlns:a16="http://schemas.microsoft.com/office/drawing/2014/main" id="{3E0166C2-F386-4425-87E5-CF3BC426DABB}"/>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2" name="n_3aveValue【庁舎】&#10;有形固定資産減価償却率">
          <a:extLst>
            <a:ext uri="{FF2B5EF4-FFF2-40B4-BE49-F238E27FC236}">
              <a16:creationId xmlns:a16="http://schemas.microsoft.com/office/drawing/2014/main" id="{EA51473D-62AC-41C9-85D7-CB8EB5AEA828}"/>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83" name="n_4aveValue【庁舎】&#10;有形固定資産減価償却率">
          <a:extLst>
            <a:ext uri="{FF2B5EF4-FFF2-40B4-BE49-F238E27FC236}">
              <a16:creationId xmlns:a16="http://schemas.microsoft.com/office/drawing/2014/main" id="{649D9CDB-3598-4C51-A5BE-4A638C8DB3B2}"/>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36484</xdr:rowOff>
    </xdr:from>
    <xdr:ext cx="405111" cy="259045"/>
    <xdr:sp macro="" textlink="">
      <xdr:nvSpPr>
        <xdr:cNvPr id="684" name="n_1mainValue【庁舎】&#10;有形固定資産減価償却率">
          <a:extLst>
            <a:ext uri="{FF2B5EF4-FFF2-40B4-BE49-F238E27FC236}">
              <a16:creationId xmlns:a16="http://schemas.microsoft.com/office/drawing/2014/main" id="{C6DA65CA-A4C0-4DEB-BA1A-8EEE23C7CDE5}"/>
            </a:ext>
          </a:extLst>
        </xdr:cNvPr>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85" name="n_2mainValue【庁舎】&#10;有形固定資産減価償却率">
          <a:extLst>
            <a:ext uri="{FF2B5EF4-FFF2-40B4-BE49-F238E27FC236}">
              <a16:creationId xmlns:a16="http://schemas.microsoft.com/office/drawing/2014/main" id="{12471D11-B5C7-41C5-BE57-75A0AFE1AF36}"/>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686" name="n_3mainValue【庁舎】&#10;有形固定資産減価償却率">
          <a:extLst>
            <a:ext uri="{FF2B5EF4-FFF2-40B4-BE49-F238E27FC236}">
              <a16:creationId xmlns:a16="http://schemas.microsoft.com/office/drawing/2014/main" id="{038E5497-3F81-416B-973C-A9090F70F455}"/>
            </a:ext>
          </a:extLst>
        </xdr:cNvPr>
        <xdr:cNvSpPr txBox="1"/>
      </xdr:nvSpPr>
      <xdr:spPr>
        <a:xfrm>
          <a:off x="13500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87" name="n_4mainValue【庁舎】&#10;有形固定資産減価償却率">
          <a:extLst>
            <a:ext uri="{FF2B5EF4-FFF2-40B4-BE49-F238E27FC236}">
              <a16:creationId xmlns:a16="http://schemas.microsoft.com/office/drawing/2014/main" id="{9C8E6AF2-5352-4745-8BE6-CC75715E98D4}"/>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1DC4E4E-6934-409E-99A6-05AF1E1BC4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52371236-0913-4176-84AF-2DB742E792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A5ABF622-266A-4B48-80BC-55788B2B5D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F5949EB5-F715-4C1F-A8D0-B881D22A63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4408935D-633B-4A8C-9B4A-C5C42D0FCE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80F6221E-A6CB-47C0-9B4F-F9A54D9F78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C9049492-3772-42BA-B336-68DECD534E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182E59A5-E3C7-40FA-BF2F-F32E1FBB8B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CB0AFDC9-F569-47C4-BB85-08EC760EBC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F65338C4-58C6-417B-9B77-3861F96F21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88C2B22B-EBD7-4CA8-8A51-DB60E23DCAA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2A28660E-03D3-427F-9EE0-7B0D13B40B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0BB9A18F-485D-498E-8BB0-392BED6122B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E9D3505B-5B9B-42D3-88DE-942DFC96A7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B683F725-4F6E-41E6-95EF-025C7B2CBA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1A5D4937-3788-47DE-B5CE-8717D9A521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C020E128-4618-4B17-9746-B24D0BD6D64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887F4C44-4E39-483C-8B8B-435F6C305E2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33ACDC32-8E39-41A4-B006-2397B9EB9A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BDCA2BB7-D316-4DAC-AF65-835D3B5CDA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5ACA2B98-EF27-4470-97BF-9044E265636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50FE1B8-1D28-4DA2-BE7E-D6C7A5A867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C037B436-528F-4FF9-BD02-5677EAEA90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FAC35257-04C9-4651-8D97-610A8B6312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a:extLst>
            <a:ext uri="{FF2B5EF4-FFF2-40B4-BE49-F238E27FC236}">
              <a16:creationId xmlns:a16="http://schemas.microsoft.com/office/drawing/2014/main" id="{FE8EA926-7ED5-4274-85F0-511AFB6CC96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a:extLst>
            <a:ext uri="{FF2B5EF4-FFF2-40B4-BE49-F238E27FC236}">
              <a16:creationId xmlns:a16="http://schemas.microsoft.com/office/drawing/2014/main" id="{12C04309-0AED-4AA4-89CD-47FEB80BB94A}"/>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a:extLst>
            <a:ext uri="{FF2B5EF4-FFF2-40B4-BE49-F238E27FC236}">
              <a16:creationId xmlns:a16="http://schemas.microsoft.com/office/drawing/2014/main" id="{A5C43D6F-0D00-46F4-9038-950D60DB45E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a:extLst>
            <a:ext uri="{FF2B5EF4-FFF2-40B4-BE49-F238E27FC236}">
              <a16:creationId xmlns:a16="http://schemas.microsoft.com/office/drawing/2014/main" id="{B77D8CA7-9BBE-4B47-A2C9-DD9D4D89E93A}"/>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a:extLst>
            <a:ext uri="{FF2B5EF4-FFF2-40B4-BE49-F238E27FC236}">
              <a16:creationId xmlns:a16="http://schemas.microsoft.com/office/drawing/2014/main" id="{5F6F8528-B569-452A-87CF-1B5C9C6D1D86}"/>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a:extLst>
            <a:ext uri="{FF2B5EF4-FFF2-40B4-BE49-F238E27FC236}">
              <a16:creationId xmlns:a16="http://schemas.microsoft.com/office/drawing/2014/main" id="{60879ACA-277A-42B4-AED5-C535A20171E4}"/>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a:extLst>
            <a:ext uri="{FF2B5EF4-FFF2-40B4-BE49-F238E27FC236}">
              <a16:creationId xmlns:a16="http://schemas.microsoft.com/office/drawing/2014/main" id="{F056022C-FEF3-4694-BC7B-E4CA8B411C75}"/>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a:extLst>
            <a:ext uri="{FF2B5EF4-FFF2-40B4-BE49-F238E27FC236}">
              <a16:creationId xmlns:a16="http://schemas.microsoft.com/office/drawing/2014/main" id="{1EB93357-9D0F-45A5-9303-7CDF79AAC257}"/>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a:extLst>
            <a:ext uri="{FF2B5EF4-FFF2-40B4-BE49-F238E27FC236}">
              <a16:creationId xmlns:a16="http://schemas.microsoft.com/office/drawing/2014/main" id="{2FCD1651-6A76-4F4F-9ED1-7E4F464376B7}"/>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a:extLst>
            <a:ext uri="{FF2B5EF4-FFF2-40B4-BE49-F238E27FC236}">
              <a16:creationId xmlns:a16="http://schemas.microsoft.com/office/drawing/2014/main" id="{72A0F10A-BE34-4A09-B7BF-2AB5F7C700E3}"/>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22" name="フローチャート: 判断 721">
          <a:extLst>
            <a:ext uri="{FF2B5EF4-FFF2-40B4-BE49-F238E27FC236}">
              <a16:creationId xmlns:a16="http://schemas.microsoft.com/office/drawing/2014/main" id="{AEA1E142-A4CB-4589-A8D0-DDDCE29EF28C}"/>
            </a:ext>
          </a:extLst>
        </xdr:cNvPr>
        <xdr:cNvSpPr/>
      </xdr:nvSpPr>
      <xdr:spPr>
        <a:xfrm>
          <a:off x="18605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089EF8D-B04B-45D1-A5DC-A48D596EE7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4ABBBA8-3E4B-4B46-8109-B28CFE350B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1F0D683A-C879-43FC-89A6-AB14E9BE30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F4ECEA2-E5E5-4000-9DFF-E6128C0C0E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22F9918-186F-4FBD-B2AC-AB7DB6A6C7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116839</xdr:rowOff>
    </xdr:from>
    <xdr:to>
      <xdr:col>116</xdr:col>
      <xdr:colOff>114300</xdr:colOff>
      <xdr:row>109</xdr:row>
      <xdr:rowOff>46989</xdr:rowOff>
    </xdr:to>
    <xdr:sp macro="" textlink="">
      <xdr:nvSpPr>
        <xdr:cNvPr id="728" name="楕円 727">
          <a:extLst>
            <a:ext uri="{FF2B5EF4-FFF2-40B4-BE49-F238E27FC236}">
              <a16:creationId xmlns:a16="http://schemas.microsoft.com/office/drawing/2014/main" id="{26B7B2EF-987C-4E22-922D-6FC372405A7B}"/>
            </a:ext>
          </a:extLst>
        </xdr:cNvPr>
        <xdr:cNvSpPr/>
      </xdr:nvSpPr>
      <xdr:spPr>
        <a:xfrm>
          <a:off x="22110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31766</xdr:rowOff>
    </xdr:from>
    <xdr:ext cx="469744" cy="259045"/>
    <xdr:sp macro="" textlink="">
      <xdr:nvSpPr>
        <xdr:cNvPr id="729" name="【庁舎】&#10;一人当たり面積該当値テキスト">
          <a:extLst>
            <a:ext uri="{FF2B5EF4-FFF2-40B4-BE49-F238E27FC236}">
              <a16:creationId xmlns:a16="http://schemas.microsoft.com/office/drawing/2014/main" id="{8BB7A5A8-BA5D-4390-9BD7-A4A761E22F53}"/>
            </a:ext>
          </a:extLst>
        </xdr:cNvPr>
        <xdr:cNvSpPr txBox="1"/>
      </xdr:nvSpPr>
      <xdr:spPr>
        <a:xfrm>
          <a:off x="22199600"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130811</xdr:rowOff>
    </xdr:from>
    <xdr:to>
      <xdr:col>112</xdr:col>
      <xdr:colOff>38100</xdr:colOff>
      <xdr:row>109</xdr:row>
      <xdr:rowOff>60961</xdr:rowOff>
    </xdr:to>
    <xdr:sp macro="" textlink="">
      <xdr:nvSpPr>
        <xdr:cNvPr id="730" name="楕円 729">
          <a:extLst>
            <a:ext uri="{FF2B5EF4-FFF2-40B4-BE49-F238E27FC236}">
              <a16:creationId xmlns:a16="http://schemas.microsoft.com/office/drawing/2014/main" id="{F11677AC-967C-4503-850B-7BAC28EB0A22}"/>
            </a:ext>
          </a:extLst>
        </xdr:cNvPr>
        <xdr:cNvSpPr/>
      </xdr:nvSpPr>
      <xdr:spPr>
        <a:xfrm>
          <a:off x="21272500" y="186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167639</xdr:rowOff>
    </xdr:from>
    <xdr:to>
      <xdr:col>116</xdr:col>
      <xdr:colOff>63500</xdr:colOff>
      <xdr:row>109</xdr:row>
      <xdr:rowOff>10161</xdr:rowOff>
    </xdr:to>
    <xdr:cxnSp macro="">
      <xdr:nvCxnSpPr>
        <xdr:cNvPr id="731" name="直線コネクタ 730">
          <a:extLst>
            <a:ext uri="{FF2B5EF4-FFF2-40B4-BE49-F238E27FC236}">
              <a16:creationId xmlns:a16="http://schemas.microsoft.com/office/drawing/2014/main" id="{89F594B6-0239-4695-977B-59FF5ACE9149}"/>
            </a:ext>
          </a:extLst>
        </xdr:cNvPr>
        <xdr:cNvCxnSpPr/>
      </xdr:nvCxnSpPr>
      <xdr:spPr>
        <a:xfrm flipV="1">
          <a:off x="21323300" y="186842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135889</xdr:rowOff>
    </xdr:from>
    <xdr:to>
      <xdr:col>107</xdr:col>
      <xdr:colOff>101600</xdr:colOff>
      <xdr:row>109</xdr:row>
      <xdr:rowOff>66039</xdr:rowOff>
    </xdr:to>
    <xdr:sp macro="" textlink="">
      <xdr:nvSpPr>
        <xdr:cNvPr id="732" name="楕円 731">
          <a:extLst>
            <a:ext uri="{FF2B5EF4-FFF2-40B4-BE49-F238E27FC236}">
              <a16:creationId xmlns:a16="http://schemas.microsoft.com/office/drawing/2014/main" id="{4FD80D74-5F67-4EAC-8CFC-C13D31C13405}"/>
            </a:ext>
          </a:extLst>
        </xdr:cNvPr>
        <xdr:cNvSpPr/>
      </xdr:nvSpPr>
      <xdr:spPr>
        <a:xfrm>
          <a:off x="20383500" y="186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10161</xdr:rowOff>
    </xdr:from>
    <xdr:to>
      <xdr:col>111</xdr:col>
      <xdr:colOff>177800</xdr:colOff>
      <xdr:row>109</xdr:row>
      <xdr:rowOff>15239</xdr:rowOff>
    </xdr:to>
    <xdr:cxnSp macro="">
      <xdr:nvCxnSpPr>
        <xdr:cNvPr id="733" name="直線コネクタ 732">
          <a:extLst>
            <a:ext uri="{FF2B5EF4-FFF2-40B4-BE49-F238E27FC236}">
              <a16:creationId xmlns:a16="http://schemas.microsoft.com/office/drawing/2014/main" id="{C475BA1A-872F-43F7-8FD7-D65074E0D12D}"/>
            </a:ext>
          </a:extLst>
        </xdr:cNvPr>
        <xdr:cNvCxnSpPr/>
      </xdr:nvCxnSpPr>
      <xdr:spPr>
        <a:xfrm flipV="1">
          <a:off x="20434300" y="186982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142239</xdr:rowOff>
    </xdr:from>
    <xdr:to>
      <xdr:col>102</xdr:col>
      <xdr:colOff>165100</xdr:colOff>
      <xdr:row>109</xdr:row>
      <xdr:rowOff>72389</xdr:rowOff>
    </xdr:to>
    <xdr:sp macro="" textlink="">
      <xdr:nvSpPr>
        <xdr:cNvPr id="734" name="楕円 733">
          <a:extLst>
            <a:ext uri="{FF2B5EF4-FFF2-40B4-BE49-F238E27FC236}">
              <a16:creationId xmlns:a16="http://schemas.microsoft.com/office/drawing/2014/main" id="{71BED6C2-4444-4268-8B88-A5142EA6EB71}"/>
            </a:ext>
          </a:extLst>
        </xdr:cNvPr>
        <xdr:cNvSpPr/>
      </xdr:nvSpPr>
      <xdr:spPr>
        <a:xfrm>
          <a:off x="19494500" y="186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15239</xdr:rowOff>
    </xdr:from>
    <xdr:to>
      <xdr:col>107</xdr:col>
      <xdr:colOff>50800</xdr:colOff>
      <xdr:row>109</xdr:row>
      <xdr:rowOff>21589</xdr:rowOff>
    </xdr:to>
    <xdr:cxnSp macro="">
      <xdr:nvCxnSpPr>
        <xdr:cNvPr id="735" name="直線コネクタ 734">
          <a:extLst>
            <a:ext uri="{FF2B5EF4-FFF2-40B4-BE49-F238E27FC236}">
              <a16:creationId xmlns:a16="http://schemas.microsoft.com/office/drawing/2014/main" id="{441697B3-2252-44F8-A891-239E49535B76}"/>
            </a:ext>
          </a:extLst>
        </xdr:cNvPr>
        <xdr:cNvCxnSpPr/>
      </xdr:nvCxnSpPr>
      <xdr:spPr>
        <a:xfrm flipV="1">
          <a:off x="19545300" y="187032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147320</xdr:rowOff>
    </xdr:from>
    <xdr:to>
      <xdr:col>98</xdr:col>
      <xdr:colOff>38100</xdr:colOff>
      <xdr:row>109</xdr:row>
      <xdr:rowOff>77470</xdr:rowOff>
    </xdr:to>
    <xdr:sp macro="" textlink="">
      <xdr:nvSpPr>
        <xdr:cNvPr id="736" name="楕円 735">
          <a:extLst>
            <a:ext uri="{FF2B5EF4-FFF2-40B4-BE49-F238E27FC236}">
              <a16:creationId xmlns:a16="http://schemas.microsoft.com/office/drawing/2014/main" id="{F35D0440-45C6-4E45-9758-129A7C5BFA9C}"/>
            </a:ext>
          </a:extLst>
        </xdr:cNvPr>
        <xdr:cNvSpPr/>
      </xdr:nvSpPr>
      <xdr:spPr>
        <a:xfrm>
          <a:off x="18605500" y="18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21589</xdr:rowOff>
    </xdr:from>
    <xdr:to>
      <xdr:col>102</xdr:col>
      <xdr:colOff>114300</xdr:colOff>
      <xdr:row>109</xdr:row>
      <xdr:rowOff>26670</xdr:rowOff>
    </xdr:to>
    <xdr:cxnSp macro="">
      <xdr:nvCxnSpPr>
        <xdr:cNvPr id="737" name="直線コネクタ 736">
          <a:extLst>
            <a:ext uri="{FF2B5EF4-FFF2-40B4-BE49-F238E27FC236}">
              <a16:creationId xmlns:a16="http://schemas.microsoft.com/office/drawing/2014/main" id="{2283DFF6-7C9B-4D60-BADE-99AF705FEE0E}"/>
            </a:ext>
          </a:extLst>
        </xdr:cNvPr>
        <xdr:cNvCxnSpPr/>
      </xdr:nvCxnSpPr>
      <xdr:spPr>
        <a:xfrm flipV="1">
          <a:off x="18656300" y="187096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a:extLst>
            <a:ext uri="{FF2B5EF4-FFF2-40B4-BE49-F238E27FC236}">
              <a16:creationId xmlns:a16="http://schemas.microsoft.com/office/drawing/2014/main" id="{EA402CE4-056C-43D8-8006-FC61791C801E}"/>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a:extLst>
            <a:ext uri="{FF2B5EF4-FFF2-40B4-BE49-F238E27FC236}">
              <a16:creationId xmlns:a16="http://schemas.microsoft.com/office/drawing/2014/main" id="{9CD6F46B-7A8F-4857-8141-D37D358100C6}"/>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a:extLst>
            <a:ext uri="{FF2B5EF4-FFF2-40B4-BE49-F238E27FC236}">
              <a16:creationId xmlns:a16="http://schemas.microsoft.com/office/drawing/2014/main" id="{870278FE-BF2D-4269-9963-00991689B2C3}"/>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170197</xdr:rowOff>
    </xdr:from>
    <xdr:ext cx="469744" cy="259045"/>
    <xdr:sp macro="" textlink="">
      <xdr:nvSpPr>
        <xdr:cNvPr id="741" name="n_4aveValue【庁舎】&#10;一人当たり面積">
          <a:extLst>
            <a:ext uri="{FF2B5EF4-FFF2-40B4-BE49-F238E27FC236}">
              <a16:creationId xmlns:a16="http://schemas.microsoft.com/office/drawing/2014/main" id="{7E928511-0B55-4932-837F-C6E8FB21F276}"/>
            </a:ext>
          </a:extLst>
        </xdr:cNvPr>
        <xdr:cNvSpPr txBox="1"/>
      </xdr:nvSpPr>
      <xdr:spPr>
        <a:xfrm>
          <a:off x="1842142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52088</xdr:rowOff>
    </xdr:from>
    <xdr:ext cx="469744" cy="259045"/>
    <xdr:sp macro="" textlink="">
      <xdr:nvSpPr>
        <xdr:cNvPr id="742" name="n_1mainValue【庁舎】&#10;一人当たり面積">
          <a:extLst>
            <a:ext uri="{FF2B5EF4-FFF2-40B4-BE49-F238E27FC236}">
              <a16:creationId xmlns:a16="http://schemas.microsoft.com/office/drawing/2014/main" id="{8C333668-F9DF-4195-904B-7DB22D3C03DF}"/>
            </a:ext>
          </a:extLst>
        </xdr:cNvPr>
        <xdr:cNvSpPr txBox="1"/>
      </xdr:nvSpPr>
      <xdr:spPr>
        <a:xfrm>
          <a:off x="21075727" y="18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57166</xdr:rowOff>
    </xdr:from>
    <xdr:ext cx="469744" cy="259045"/>
    <xdr:sp macro="" textlink="">
      <xdr:nvSpPr>
        <xdr:cNvPr id="743" name="n_2mainValue【庁舎】&#10;一人当たり面積">
          <a:extLst>
            <a:ext uri="{FF2B5EF4-FFF2-40B4-BE49-F238E27FC236}">
              <a16:creationId xmlns:a16="http://schemas.microsoft.com/office/drawing/2014/main" id="{27C2559A-DD58-4B04-845C-B2F419A98275}"/>
            </a:ext>
          </a:extLst>
        </xdr:cNvPr>
        <xdr:cNvSpPr txBox="1"/>
      </xdr:nvSpPr>
      <xdr:spPr>
        <a:xfrm>
          <a:off x="20199427" y="187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63516</xdr:rowOff>
    </xdr:from>
    <xdr:ext cx="469744" cy="259045"/>
    <xdr:sp macro="" textlink="">
      <xdr:nvSpPr>
        <xdr:cNvPr id="744" name="n_3mainValue【庁舎】&#10;一人当たり面積">
          <a:extLst>
            <a:ext uri="{FF2B5EF4-FFF2-40B4-BE49-F238E27FC236}">
              <a16:creationId xmlns:a16="http://schemas.microsoft.com/office/drawing/2014/main" id="{CF514255-742B-4934-B6A5-995293EFC2F4}"/>
            </a:ext>
          </a:extLst>
        </xdr:cNvPr>
        <xdr:cNvSpPr txBox="1"/>
      </xdr:nvSpPr>
      <xdr:spPr>
        <a:xfrm>
          <a:off x="19310427" y="187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68597</xdr:rowOff>
    </xdr:from>
    <xdr:ext cx="469744" cy="259045"/>
    <xdr:sp macro="" textlink="">
      <xdr:nvSpPr>
        <xdr:cNvPr id="745" name="n_4mainValue【庁舎】&#10;一人当たり面積">
          <a:extLst>
            <a:ext uri="{FF2B5EF4-FFF2-40B4-BE49-F238E27FC236}">
              <a16:creationId xmlns:a16="http://schemas.microsoft.com/office/drawing/2014/main" id="{FA9CC157-586F-4DAE-8899-1F75862D18E4}"/>
            </a:ext>
          </a:extLst>
        </xdr:cNvPr>
        <xdr:cNvSpPr txBox="1"/>
      </xdr:nvSpPr>
      <xdr:spPr>
        <a:xfrm>
          <a:off x="18421427"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57FA60D7-9B88-4AA4-A2D2-556A00317D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D4D46CFE-3E43-4527-AC47-A788E776CD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B2330924-D7BF-474F-A59A-8CBC7DE6F2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有形固定資産減価償却率は、消防施設は平均以下であるが、他の移設は全体的に微増しており、施設の老朽化が進んでいる。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一般廃棄物処理施設については、皆野・長瀞下水道組合のし尿処理施設と秩父広域市町村圏組合のごみ処理施設における有形固定資産減価償却率が計上されており、類似団体平均を大きく上回っている。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は、老人福祉センター（長生荘）が該当しているが、年間約１万人超が利用しているが、利用者数は減少傾向にある。町生荘には、入浴設備のほか、シルバー人材センターや社会福祉協議会の事務所となっている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年以上経過している。今後も、人口の推移や利用者のニーズを見極め、施設規模の適正化を図る。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ポイントずつ低下している。　基準財政収入額は増額（</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百万円）しているものの、基準財政需要額も増額（＋</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百万円）しているため、昨年度よりも指数が減少している。</a:t>
          </a:r>
        </a:p>
        <a:p>
          <a:r>
            <a:rPr kumimoji="1" lang="ja-JP" altLang="en-US" sz="1300">
              <a:latin typeface="ＭＳ Ｐゴシック" panose="020B0600070205080204" pitchFamily="50" charset="-128"/>
              <a:ea typeface="ＭＳ Ｐゴシック" panose="020B0600070205080204" pitchFamily="50" charset="-128"/>
            </a:rPr>
            <a:t>少子高齢化・人口減少に伴う税収の減や、社会保障関係経費の増など、指数改善の要素は依然として乏しい状況にある。</a:t>
          </a:r>
        </a:p>
        <a:p>
          <a:r>
            <a:rPr kumimoji="1" lang="ja-JP" altLang="en-US" sz="1300">
              <a:latin typeface="ＭＳ Ｐゴシック" panose="020B0600070205080204" pitchFamily="50" charset="-128"/>
              <a:ea typeface="ＭＳ Ｐゴシック" panose="020B0600070205080204" pitchFamily="50" charset="-128"/>
            </a:rPr>
            <a:t>　税及び使用料などの徴収強化により自主財源を確保するとともに、限られた財源の中で計画的な財政運営に努め、財政基盤の強化を図る。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％の上昇となった。経常一般財源等増額は増加（</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百万円）しているものの、コロナウイルス感染症の影響が少なくなったことで、経常的な支出が増加（＋</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百万円）したことや、臨時財政対策債の額の大幅な減少（▲</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低いものの、今後、社会保障関係経費の増等により比率が上がると考えられる。財政構造の弾力性を欠くことのないように、これからも町税等の自主財源の確保など適切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123402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84790"/>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00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0010"/>
          <a:ext cx="889000" cy="3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62</xdr:row>
      <xdr:rowOff>28363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9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89129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29015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11,377</a:t>
          </a:r>
          <a:r>
            <a:rPr kumimoji="1" lang="ja-JP" altLang="en-US" sz="1300">
              <a:latin typeface="ＭＳ Ｐゴシック" panose="020B0600070205080204" pitchFamily="50" charset="-128"/>
              <a:ea typeface="ＭＳ Ｐゴシック" panose="020B0600070205080204" pitchFamily="50" charset="-128"/>
            </a:rPr>
            <a:t>円の減少となっており、類似団体内平均と比べても</a:t>
          </a:r>
          <a:r>
            <a:rPr kumimoji="1" lang="en-US" altLang="ja-JP" sz="1300">
              <a:latin typeface="ＭＳ Ｐゴシック" panose="020B0600070205080204" pitchFamily="50" charset="-128"/>
              <a:ea typeface="ＭＳ Ｐゴシック" panose="020B0600070205080204" pitchFamily="50" charset="-128"/>
            </a:rPr>
            <a:t>132,573</a:t>
          </a:r>
          <a:r>
            <a:rPr kumimoji="1" lang="ja-JP" altLang="en-US" sz="1300">
              <a:latin typeface="ＭＳ Ｐゴシック" panose="020B0600070205080204" pitchFamily="50" charset="-128"/>
              <a:ea typeface="ＭＳ Ｐゴシック" panose="020B0600070205080204" pitchFamily="50" charset="-128"/>
            </a:rPr>
            <a:t>円も低い。　</a:t>
          </a:r>
        </a:p>
        <a:p>
          <a:r>
            <a:rPr kumimoji="1" lang="ja-JP" altLang="en-US" sz="1300">
              <a:latin typeface="ＭＳ Ｐゴシック" panose="020B0600070205080204" pitchFamily="50" charset="-128"/>
              <a:ea typeface="ＭＳ Ｐゴシック" panose="020B0600070205080204" pitchFamily="50" charset="-128"/>
            </a:rPr>
            <a:t>　職員採用については、退職者と同程度の新規採用職員を確保しているが、職員数や給与水準が低い。</a:t>
          </a:r>
        </a:p>
        <a:p>
          <a:r>
            <a:rPr kumimoji="1" lang="ja-JP" altLang="en-US" sz="1300">
              <a:latin typeface="ＭＳ Ｐゴシック" panose="020B0600070205080204" pitchFamily="50" charset="-128"/>
              <a:ea typeface="ＭＳ Ｐゴシック" panose="020B0600070205080204" pitchFamily="50" charset="-128"/>
            </a:rPr>
            <a:t>　また、物件費については、新型コロナウイルスが５類に下がったことにより関係する事業費が減った一方で、新規事業の委託料費などコロナ以前の水準に戻りつつあることで、全体としては増額となった。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123285</xdr:rowOff>
    </xdr:from>
    <xdr:to>
      <xdr:col>23</xdr:col>
      <xdr:colOff>133350</xdr:colOff>
      <xdr:row>81</xdr:row>
      <xdr:rowOff>138537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0735"/>
          <a:ext cx="8382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121261</xdr:rowOff>
    </xdr:from>
    <xdr:to>
      <xdr:col>19</xdr:col>
      <xdr:colOff>133350</xdr:colOff>
      <xdr:row>81</xdr:row>
      <xdr:rowOff>123285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871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121261</xdr:rowOff>
    </xdr:from>
    <xdr:to>
      <xdr:col>15</xdr:col>
      <xdr:colOff>82550</xdr:colOff>
      <xdr:row>81</xdr:row>
      <xdr:rowOff>123406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08711"/>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100581</xdr:rowOff>
    </xdr:from>
    <xdr:to>
      <xdr:col>11</xdr:col>
      <xdr:colOff>31750</xdr:colOff>
      <xdr:row>81</xdr:row>
      <xdr:rowOff>123406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8031"/>
          <a:ext cx="889000" cy="2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28636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8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87737</xdr:rowOff>
    </xdr:from>
    <xdr:to>
      <xdr:col>23</xdr:col>
      <xdr:colOff>184150</xdr:colOff>
      <xdr:row>82</xdr:row>
      <xdr:rowOff>17887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72485</xdr:rowOff>
    </xdr:from>
    <xdr:to>
      <xdr:col>19</xdr:col>
      <xdr:colOff>184150</xdr:colOff>
      <xdr:row>82</xdr:row>
      <xdr:rowOff>2635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70461</xdr:rowOff>
    </xdr:from>
    <xdr:to>
      <xdr:col>15</xdr:col>
      <xdr:colOff>133350</xdr:colOff>
      <xdr:row>82</xdr:row>
      <xdr:rowOff>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72606</xdr:rowOff>
    </xdr:from>
    <xdr:to>
      <xdr:col>11</xdr:col>
      <xdr:colOff>82550</xdr:colOff>
      <xdr:row>82</xdr:row>
      <xdr:rowOff>2756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49781</xdr:rowOff>
    </xdr:from>
    <xdr:to>
      <xdr:col>7</xdr:col>
      <xdr:colOff>31750</xdr:colOff>
      <xdr:row>81</xdr:row>
      <xdr:rowOff>151381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161558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令和２年度までは上昇傾向にあったが、昨年度に比べ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ポイント減少している。埼玉県内では最下位であり、全国的にも低い水準にある。</a:t>
          </a:r>
        </a:p>
        <a:p>
          <a:r>
            <a:rPr kumimoji="1" lang="ja-JP" altLang="en-US" sz="1300">
              <a:latin typeface="ＭＳ Ｐゴシック" panose="020B0600070205080204" pitchFamily="50" charset="-128"/>
              <a:ea typeface="ＭＳ Ｐゴシック" panose="020B0600070205080204" pitchFamily="50" charset="-128"/>
            </a:rPr>
            <a:t>　他市町村と比較して大きな差がでないよう、今後も給与の適正化に努める。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53823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86682"/>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53823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55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53823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74991</xdr:rowOff>
    </xdr:from>
    <xdr:to>
      <xdr:col>68</xdr:col>
      <xdr:colOff>152400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33891"/>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24191</xdr:rowOff>
    </xdr:from>
    <xdr:to>
      <xdr:col>64</xdr:col>
      <xdr:colOff>152400</xdr:colOff>
      <xdr:row>82</xdr:row>
      <xdr:rowOff>125791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135968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人ポイント増加した。前年度よりも数値は改善したものの、依然として類似団体内平均値を大きく下回っている。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退職者数と同程度の新規採用職員を確保することにより、更なる減少につながらないよう努める。また、近年増加する自然災害やサービスの多様化により職員の負担も増加している。職員の労働環境も勘案し、職員数の増も含めた適正化を図りた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24595</xdr:rowOff>
    </xdr:from>
    <xdr:to>
      <xdr:col>81</xdr:col>
      <xdr:colOff>44450</xdr:colOff>
      <xdr:row>60</xdr:row>
      <xdr:rowOff>92159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1159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24595</xdr:rowOff>
    </xdr:from>
    <xdr:to>
      <xdr:col>77</xdr:col>
      <xdr:colOff>44450</xdr:colOff>
      <xdr:row>60</xdr:row>
      <xdr:rowOff>31031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11595"/>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31031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676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0676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41359</xdr:rowOff>
    </xdr:from>
    <xdr:to>
      <xdr:col>81</xdr:col>
      <xdr:colOff>95250</xdr:colOff>
      <xdr:row>60</xdr:row>
      <xdr:rowOff>142959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57886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145245</xdr:rowOff>
    </xdr:from>
    <xdr:to>
      <xdr:col>77</xdr:col>
      <xdr:colOff>95250</xdr:colOff>
      <xdr:row>60</xdr:row>
      <xdr:rowOff>75395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85572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151681</xdr:rowOff>
    </xdr:from>
    <xdr:to>
      <xdr:col>73</xdr:col>
      <xdr:colOff>44450</xdr:colOff>
      <xdr:row>60</xdr:row>
      <xdr:rowOff>81831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140419</xdr:rowOff>
    </xdr:from>
    <xdr:to>
      <xdr:col>68</xdr:col>
      <xdr:colOff>203200</xdr:colOff>
      <xdr:row>60</xdr:row>
      <xdr:rowOff>70569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％減少した。類似団体と比較しても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過去の利率の高い起債の償還が終了したため、元利償還金も減額（▲</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百万円）となった。一方、基準財政需要額算入額の減少（▲</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百万円）や、標準財政規模が増額（＋</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百万円）したため、全体としてはほぼ横ばいであった。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11176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595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88392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4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充当可能財源が将来負担額を上回ったため、比率は算定されなかった。町及び一部事務組合などの地方債償還が進行したことや、充当可能基金が増加したことで、充当可能財源が将来負担額を上回ったことから将来負担比率は負数となった。</a:t>
          </a:r>
        </a:p>
        <a:p>
          <a:r>
            <a:rPr kumimoji="1" lang="ja-JP" altLang="en-US" sz="1300">
              <a:latin typeface="ＭＳ Ｐゴシック" panose="020B0600070205080204" pitchFamily="50" charset="-128"/>
              <a:ea typeface="ＭＳ Ｐゴシック" panose="020B0600070205080204" pitchFamily="50" charset="-128"/>
            </a:rPr>
            <a:t>　今後は、基金活用による充当可能財源等の減少や起債の増による比率の上昇が見込まれるため、実施事業の適正化を図り、財政の健全化に努める。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86995</xdr:rowOff>
    </xdr:from>
    <xdr:to>
      <xdr:col>64</xdr:col>
      <xdr:colOff>152400</xdr:colOff>
      <xdr:row>14</xdr:row>
      <xdr:rowOff>17145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0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49076</xdr:rowOff>
    </xdr:from>
    <xdr:to>
      <xdr:col>64</xdr:col>
      <xdr:colOff>152400</xdr:colOff>
      <xdr:row>13</xdr:row>
      <xdr:rowOff>150676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160853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％上昇し、類似団体の値に近づくことができた。　</a:t>
          </a:r>
        </a:p>
        <a:p>
          <a:r>
            <a:rPr kumimoji="1" lang="ja-JP" altLang="en-US" sz="1300">
              <a:latin typeface="ＭＳ Ｐゴシック" panose="020B0600070205080204" pitchFamily="50" charset="-128"/>
              <a:ea typeface="ＭＳ Ｐゴシック" panose="020B0600070205080204" pitchFamily="50" charset="-128"/>
            </a:rPr>
            <a:t>　ただし、職員採用にあたっては、退職者の補充を基本としているものの、職員数や給与水準が類似団体と比較して低い。</a:t>
          </a:r>
        </a:p>
        <a:p>
          <a:r>
            <a:rPr kumimoji="1" lang="ja-JP" altLang="en-US" sz="1300">
              <a:latin typeface="ＭＳ Ｐゴシック" panose="020B0600070205080204" pitchFamily="50" charset="-128"/>
              <a:ea typeface="ＭＳ Ｐゴシック" panose="020B0600070205080204" pitchFamily="50" charset="-128"/>
            </a:rPr>
            <a:t>　令和４年度、５年度と改善の傾向が見られる上に、令和４年度に定員管理計画を策定した。今後も継続して改善できるようにする。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例年、類似団体に比べ低い水準を維持しているが、前年度と比べ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学校管理費における消耗品費の増加や、農村地域防災減災事業委託料（</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百万円）などの新規の事業費や委託料によって増額となった。</a:t>
          </a:r>
        </a:p>
        <a:p>
          <a:r>
            <a:rPr kumimoji="1" lang="ja-JP" altLang="en-US" sz="1300">
              <a:latin typeface="ＭＳ Ｐゴシック" panose="020B0600070205080204" pitchFamily="50" charset="-128"/>
              <a:ea typeface="ＭＳ Ｐゴシック" panose="020B0600070205080204" pitchFamily="50" charset="-128"/>
            </a:rPr>
            <a:t>　今後も引き続き費用対効果を十分に検討しながら、適切な物件費の支出に努める。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87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873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当町の高齢者人口は令和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日時点で</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人であり、高齢化率は</a:t>
          </a:r>
          <a:r>
            <a:rPr kumimoji="1" lang="en-US" altLang="ja-JP" sz="1300">
              <a:latin typeface="ＭＳ Ｐゴシック" panose="020B0600070205080204" pitchFamily="50" charset="-128"/>
              <a:ea typeface="ＭＳ Ｐゴシック" panose="020B0600070205080204" pitchFamily="50" charset="-128"/>
            </a:rPr>
            <a:t>39.91</a:t>
          </a:r>
          <a:r>
            <a:rPr kumimoji="1" lang="ja-JP" altLang="en-US" sz="1300">
              <a:latin typeface="ＭＳ Ｐゴシック" panose="020B0600070205080204" pitchFamily="50" charset="-128"/>
              <a:ea typeface="ＭＳ Ｐゴシック" panose="020B0600070205080204" pitchFamily="50" charset="-128"/>
            </a:rPr>
            <a:t>％と高く、前年度と比べ、</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％上昇している。そのため、類似団体と比較すると扶助費は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も高くなっている。今後の更なる高齢化の進展が予想されるため、類似団体平均を上回る状態が続くと見込まれる。高齢者福祉や障害者福祉の経費の更なる増加が見込まれるため、適切な財政運営を図っ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23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％減少となったが、類似団体内平均値と比べ以前として高い。</a:t>
          </a:r>
        </a:p>
        <a:p>
          <a:r>
            <a:rPr kumimoji="1" lang="ja-JP" altLang="en-US" sz="1300">
              <a:latin typeface="ＭＳ Ｐゴシック" panose="020B0600070205080204" pitchFamily="50" charset="-128"/>
              <a:ea typeface="ＭＳ Ｐゴシック" panose="020B0600070205080204" pitchFamily="50" charset="-128"/>
            </a:rPr>
            <a:t>　上水道広域化施設整備事業の出資金の増加（</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百万円）や、庁舎駐車場の観光トイレ新築費用（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百万円）や文化会館のトイレ改修費用（</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百万円）などが挙げられる。今後も支出が増加する見込みのため、適切な予算配分を行いたい。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34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4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42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％上昇となり、類似団体内平均と比べ高い。</a:t>
          </a:r>
        </a:p>
        <a:p>
          <a:r>
            <a:rPr kumimoji="1" lang="ja-JP" altLang="en-US" sz="1300">
              <a:latin typeface="ＭＳ Ｐゴシック" panose="020B0600070205080204" pitchFamily="50" charset="-128"/>
              <a:ea typeface="ＭＳ Ｐゴシック" panose="020B0600070205080204" pitchFamily="50" charset="-128"/>
            </a:rPr>
            <a:t>　これは、秩父広域市町村圏組合負担金（</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と皆野・長瀞下水道組合負担金（</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百万円）が全体の約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割を占めているのが主な理由である。負担金の中でも、下水道組合公共下水道負担金の追加（</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百万円）、消防費負担金の増加（</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百万円）が挙げられる。</a:t>
          </a:r>
        </a:p>
        <a:p>
          <a:r>
            <a:rPr kumimoji="1" lang="ja-JP" altLang="en-US" sz="1300">
              <a:latin typeface="ＭＳ Ｐゴシック" panose="020B0600070205080204" pitchFamily="50" charset="-128"/>
              <a:ea typeface="ＭＳ Ｐゴシック" panose="020B0600070205080204" pitchFamily="50" charset="-128"/>
            </a:rPr>
            <a:t>　その他には、地域振興券発行事業補助金（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百万円）などが挙げられる。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552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59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％減少した。臨時財政対策債</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年据置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、上水道広域化施設整備事業債、過疎対策事業債の償還などがあり、今年度新たに償還開始となったものは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百万円である。その一方、過去の利率の高い起債の償還が終了となっているため、地方債残高が前年度から</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今後とも緊急度・住民ニーズを的確に把握した事業を選択するとともに、地方債の新規発行を抑制し、比率の低下に努める。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82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％の増となり、これまで類似団体とほぼ同水準であったが、今年度は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％上回った。扶助費の増大をはじめとした、全体的な費用の増加によって上回ったものである。</a:t>
          </a:r>
        </a:p>
        <a:p>
          <a:r>
            <a:rPr kumimoji="1" lang="ja-JP" altLang="en-US" sz="1300">
              <a:latin typeface="ＭＳ Ｐゴシック" panose="020B0600070205080204" pitchFamily="50" charset="-128"/>
              <a:ea typeface="ＭＳ Ｐゴシック" panose="020B0600070205080204" pitchFamily="50" charset="-128"/>
            </a:rPr>
            <a:t>　今後も経費の肥大を防ぐため、類似団体よりも比率の高い補助費や扶助費等について、引き続き行財政改革を進め、経費の削減に努めていく。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85089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56261"/>
          <a:ext cx="8382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100330</xdr:rowOff>
    </xdr:from>
    <xdr:to>
      <xdr:col>78</xdr:col>
      <xdr:colOff>69850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30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78</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305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39370</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12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49530</xdr:rowOff>
    </xdr:from>
    <xdr:to>
      <xdr:col>74</xdr:col>
      <xdr:colOff>31750</xdr:colOff>
      <xdr:row>76</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160020</xdr:rowOff>
    </xdr:from>
    <xdr:to>
      <xdr:col>69</xdr:col>
      <xdr:colOff>142875</xdr:colOff>
      <xdr:row>78</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100347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127016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126756</xdr:rowOff>
    </xdr:from>
    <xdr:to>
      <xdr:col>29</xdr:col>
      <xdr:colOff>127000</xdr:colOff>
      <xdr:row>20</xdr:row>
      <xdr:rowOff>53170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1931"/>
          <a:ext cx="647700" cy="9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53170</xdr:rowOff>
    </xdr:from>
    <xdr:to>
      <xdr:col>26</xdr:col>
      <xdr:colOff>50800</xdr:colOff>
      <xdr:row>20</xdr:row>
      <xdr:rowOff>61956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9795"/>
          <a:ext cx="698500" cy="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55654</xdr:rowOff>
    </xdr:from>
    <xdr:to>
      <xdr:col>22</xdr:col>
      <xdr:colOff>114300</xdr:colOff>
      <xdr:row>20</xdr:row>
      <xdr:rowOff>61956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32279"/>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55654</xdr:rowOff>
    </xdr:from>
    <xdr:to>
      <xdr:col>18</xdr:col>
      <xdr:colOff>177800</xdr:colOff>
      <xdr:row>20</xdr:row>
      <xdr:rowOff>93266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2279"/>
          <a:ext cx="698500" cy="3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22935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75956</xdr:rowOff>
    </xdr:from>
    <xdr:to>
      <xdr:col>29</xdr:col>
      <xdr:colOff>177800</xdr:colOff>
      <xdr:row>20</xdr:row>
      <xdr:rowOff>6106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48033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2370</xdr:rowOff>
    </xdr:from>
    <xdr:to>
      <xdr:col>26</xdr:col>
      <xdr:colOff>101600</xdr:colOff>
      <xdr:row>20</xdr:row>
      <xdr:rowOff>103970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88747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11156</xdr:rowOff>
    </xdr:from>
    <xdr:to>
      <xdr:col>22</xdr:col>
      <xdr:colOff>165100</xdr:colOff>
      <xdr:row>20</xdr:row>
      <xdr:rowOff>112756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97533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4854</xdr:rowOff>
    </xdr:from>
    <xdr:to>
      <xdr:col>19</xdr:col>
      <xdr:colOff>38100</xdr:colOff>
      <xdr:row>20</xdr:row>
      <xdr:rowOff>106454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42466</xdr:rowOff>
    </xdr:from>
    <xdr:to>
      <xdr:col>15</xdr:col>
      <xdr:colOff>101600</xdr:colOff>
      <xdr:row>20</xdr:row>
      <xdr:rowOff>144066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9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128843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154236</xdr:rowOff>
    </xdr:from>
    <xdr:to>
      <xdr:col>29</xdr:col>
      <xdr:colOff>127000</xdr:colOff>
      <xdr:row>37</xdr:row>
      <xdr:rowOff>186110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8936"/>
          <a:ext cx="647700" cy="3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185375</xdr:rowOff>
    </xdr:from>
    <xdr:to>
      <xdr:col>26</xdr:col>
      <xdr:colOff>50800</xdr:colOff>
      <xdr:row>37</xdr:row>
      <xdr:rowOff>186110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10075"/>
          <a:ext cx="6985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183040</xdr:rowOff>
    </xdr:from>
    <xdr:to>
      <xdr:col>22</xdr:col>
      <xdr:colOff>114300</xdr:colOff>
      <xdr:row>37</xdr:row>
      <xdr:rowOff>185375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07740"/>
          <a:ext cx="698500" cy="2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183040</xdr:rowOff>
    </xdr:from>
    <xdr:to>
      <xdr:col>18</xdr:col>
      <xdr:colOff>177800</xdr:colOff>
      <xdr:row>37</xdr:row>
      <xdr:rowOff>186338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07740"/>
          <a:ext cx="698500" cy="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103436</xdr:rowOff>
    </xdr:from>
    <xdr:to>
      <xdr:col>29</xdr:col>
      <xdr:colOff>177800</xdr:colOff>
      <xdr:row>37</xdr:row>
      <xdr:rowOff>205036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75513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135310</xdr:rowOff>
    </xdr:from>
    <xdr:to>
      <xdr:col>26</xdr:col>
      <xdr:colOff>101600</xdr:colOff>
      <xdr:row>37</xdr:row>
      <xdr:rowOff>236910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6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221687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134575</xdr:rowOff>
    </xdr:from>
    <xdr:to>
      <xdr:col>22</xdr:col>
      <xdr:colOff>165100</xdr:colOff>
      <xdr:row>37</xdr:row>
      <xdr:rowOff>236175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5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220952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4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132240</xdr:rowOff>
    </xdr:from>
    <xdr:to>
      <xdr:col>19</xdr:col>
      <xdr:colOff>38100</xdr:colOff>
      <xdr:row>37</xdr:row>
      <xdr:rowOff>233840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218617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4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135538</xdr:rowOff>
    </xdr:from>
    <xdr:to>
      <xdr:col>15</xdr:col>
      <xdr:colOff>101600</xdr:colOff>
      <xdr:row>37</xdr:row>
      <xdr:rowOff>237138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221915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93652</xdr:rowOff>
    </xdr:from>
    <xdr:to>
      <xdr:col>24</xdr:col>
      <xdr:colOff>63500</xdr:colOff>
      <xdr:row>38</xdr:row>
      <xdr:rowOff>3949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7302"/>
          <a:ext cx="8382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3949</xdr:rowOff>
    </xdr:from>
    <xdr:to>
      <xdr:col>19</xdr:col>
      <xdr:colOff>177800</xdr:colOff>
      <xdr:row>38</xdr:row>
      <xdr:rowOff>7844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904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7844</xdr:rowOff>
    </xdr:from>
    <xdr:to>
      <xdr:col>15</xdr:col>
      <xdr:colOff>50800</xdr:colOff>
      <xdr:row>38</xdr:row>
      <xdr:rowOff>9604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2944"/>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9604</xdr:rowOff>
    </xdr:from>
    <xdr:to>
      <xdr:col>10</xdr:col>
      <xdr:colOff>114300</xdr:colOff>
      <xdr:row>38</xdr:row>
      <xdr:rowOff>74640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470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42852</xdr:rowOff>
    </xdr:from>
    <xdr:to>
      <xdr:col>24</xdr:col>
      <xdr:colOff>114300</xdr:colOff>
      <xdr:row>37</xdr:row>
      <xdr:rowOff>144452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21279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124600</xdr:rowOff>
    </xdr:from>
    <xdr:to>
      <xdr:col>20</xdr:col>
      <xdr:colOff>38100</xdr:colOff>
      <xdr:row>38</xdr:row>
      <xdr:rowOff>54750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45876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128494</xdr:rowOff>
    </xdr:from>
    <xdr:to>
      <xdr:col>15</xdr:col>
      <xdr:colOff>101600</xdr:colOff>
      <xdr:row>38</xdr:row>
      <xdr:rowOff>58644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49771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130254</xdr:rowOff>
    </xdr:from>
    <xdr:to>
      <xdr:col>10</xdr:col>
      <xdr:colOff>165100</xdr:colOff>
      <xdr:row>38</xdr:row>
      <xdr:rowOff>60404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23840</xdr:rowOff>
    </xdr:from>
    <xdr:to>
      <xdr:col>6</xdr:col>
      <xdr:colOff>38100</xdr:colOff>
      <xdr:row>38</xdr:row>
      <xdr:rowOff>125440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116567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491</xdr:rowOff>
    </xdr:from>
    <xdr:to>
      <xdr:col>24</xdr:col>
      <xdr:colOff>63500</xdr:colOff>
      <xdr:row>59</xdr:row>
      <xdr:rowOff>2747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16041"/>
          <a:ext cx="838200" cy="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2747</xdr:rowOff>
    </xdr:from>
    <xdr:to>
      <xdr:col>19</xdr:col>
      <xdr:colOff>177800</xdr:colOff>
      <xdr:row>59</xdr:row>
      <xdr:rowOff>4728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11829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169766</xdr:rowOff>
    </xdr:from>
    <xdr:to>
      <xdr:col>15</xdr:col>
      <xdr:colOff>50800</xdr:colOff>
      <xdr:row>59</xdr:row>
      <xdr:rowOff>4728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11386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169766</xdr:rowOff>
    </xdr:from>
    <xdr:to>
      <xdr:col>10</xdr:col>
      <xdr:colOff>114300</xdr:colOff>
      <xdr:row>59</xdr:row>
      <xdr:rowOff>15681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113866"/>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121141</xdr:rowOff>
    </xdr:from>
    <xdr:to>
      <xdr:col>24</xdr:col>
      <xdr:colOff>114300</xdr:colOff>
      <xdr:row>59</xdr:row>
      <xdr:rowOff>51291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36068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123397</xdr:rowOff>
    </xdr:from>
    <xdr:to>
      <xdr:col>20</xdr:col>
      <xdr:colOff>38100</xdr:colOff>
      <xdr:row>59</xdr:row>
      <xdr:rowOff>53547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44674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6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125378</xdr:rowOff>
    </xdr:from>
    <xdr:to>
      <xdr:col>15</xdr:col>
      <xdr:colOff>101600</xdr:colOff>
      <xdr:row>59</xdr:row>
      <xdr:rowOff>55528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118966</xdr:rowOff>
    </xdr:from>
    <xdr:to>
      <xdr:col>10</xdr:col>
      <xdr:colOff>165100</xdr:colOff>
      <xdr:row>59</xdr:row>
      <xdr:rowOff>49116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6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40243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136331</xdr:rowOff>
    </xdr:from>
    <xdr:to>
      <xdr:col>6</xdr:col>
      <xdr:colOff>38100</xdr:colOff>
      <xdr:row>59</xdr:row>
      <xdr:rowOff>66481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57608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88475</xdr:rowOff>
    </xdr:from>
    <xdr:to>
      <xdr:col>24</xdr:col>
      <xdr:colOff>63500</xdr:colOff>
      <xdr:row>76</xdr:row>
      <xdr:rowOff>92266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8675"/>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67977</xdr:rowOff>
    </xdr:from>
    <xdr:to>
      <xdr:col>19</xdr:col>
      <xdr:colOff>177800</xdr:colOff>
      <xdr:row>76</xdr:row>
      <xdr:rowOff>88475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9817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67977</xdr:rowOff>
    </xdr:from>
    <xdr:to>
      <xdr:col>15</xdr:col>
      <xdr:colOff>50800</xdr:colOff>
      <xdr:row>76</xdr:row>
      <xdr:rowOff>136271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98177"/>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102857</xdr:rowOff>
    </xdr:from>
    <xdr:to>
      <xdr:col>10</xdr:col>
      <xdr:colOff>114300</xdr:colOff>
      <xdr:row>76</xdr:row>
      <xdr:rowOff>136271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3305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157796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3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41466</xdr:rowOff>
    </xdr:from>
    <xdr:to>
      <xdr:col>24</xdr:col>
      <xdr:colOff>114300</xdr:colOff>
      <xdr:row>76</xdr:row>
      <xdr:rowOff>143066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64343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37675</xdr:rowOff>
    </xdr:from>
    <xdr:to>
      <xdr:col>20</xdr:col>
      <xdr:colOff>38100</xdr:colOff>
      <xdr:row>76</xdr:row>
      <xdr:rowOff>139275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155801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17177</xdr:rowOff>
    </xdr:from>
    <xdr:to>
      <xdr:col>15</xdr:col>
      <xdr:colOff>101600</xdr:colOff>
      <xdr:row>76</xdr:row>
      <xdr:rowOff>118777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135303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85471</xdr:rowOff>
    </xdr:from>
    <xdr:to>
      <xdr:col>10</xdr:col>
      <xdr:colOff>165100</xdr:colOff>
      <xdr:row>77</xdr:row>
      <xdr:rowOff>15621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52057</xdr:rowOff>
    </xdr:from>
    <xdr:to>
      <xdr:col>6</xdr:col>
      <xdr:colOff>38100</xdr:colOff>
      <xdr:row>76</xdr:row>
      <xdr:rowOff>153657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170184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141858</xdr:rowOff>
    </xdr:from>
    <xdr:to>
      <xdr:col>24</xdr:col>
      <xdr:colOff>63500</xdr:colOff>
      <xdr:row>97</xdr:row>
      <xdr:rowOff>32111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1058"/>
          <a:ext cx="8382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92261</xdr:rowOff>
    </xdr:from>
    <xdr:to>
      <xdr:col>19</xdr:col>
      <xdr:colOff>177800</xdr:colOff>
      <xdr:row>97</xdr:row>
      <xdr:rowOff>32111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51461"/>
          <a:ext cx="889000" cy="1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92261</xdr:rowOff>
    </xdr:from>
    <xdr:to>
      <xdr:col>15</xdr:col>
      <xdr:colOff>50800</xdr:colOff>
      <xdr:row>97</xdr:row>
      <xdr:rowOff>134891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51461"/>
          <a:ext cx="889000" cy="2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126212</xdr:rowOff>
    </xdr:from>
    <xdr:to>
      <xdr:col>10</xdr:col>
      <xdr:colOff>114300</xdr:colOff>
      <xdr:row>97</xdr:row>
      <xdr:rowOff>134891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56862"/>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91058</xdr:rowOff>
    </xdr:from>
    <xdr:to>
      <xdr:col>24</xdr:col>
      <xdr:colOff>114300</xdr:colOff>
      <xdr:row>97</xdr:row>
      <xdr:rowOff>21208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69485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152761</xdr:rowOff>
    </xdr:from>
    <xdr:to>
      <xdr:col>20</xdr:col>
      <xdr:colOff>38100</xdr:colOff>
      <xdr:row>97</xdr:row>
      <xdr:rowOff>82911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41461</xdr:rowOff>
    </xdr:from>
    <xdr:to>
      <xdr:col>15</xdr:col>
      <xdr:colOff>101600</xdr:colOff>
      <xdr:row>96</xdr:row>
      <xdr:rowOff>143061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134188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84091</xdr:rowOff>
    </xdr:from>
    <xdr:to>
      <xdr:col>10</xdr:col>
      <xdr:colOff>165100</xdr:colOff>
      <xdr:row>98</xdr:row>
      <xdr:rowOff>14241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75412</xdr:rowOff>
    </xdr:from>
    <xdr:to>
      <xdr:col>6</xdr:col>
      <xdr:colOff>38100</xdr:colOff>
      <xdr:row>98</xdr:row>
      <xdr:rowOff>5562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168139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43711</xdr:rowOff>
    </xdr:from>
    <xdr:to>
      <xdr:col>55</xdr:col>
      <xdr:colOff>0</xdr:colOff>
      <xdr:row>37</xdr:row>
      <xdr:rowOff>102125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87361"/>
          <a:ext cx="838200" cy="5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43711</xdr:rowOff>
    </xdr:from>
    <xdr:to>
      <xdr:col>50</xdr:col>
      <xdr:colOff>114300</xdr:colOff>
      <xdr:row>37</xdr:row>
      <xdr:rowOff>85829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7361"/>
          <a:ext cx="8890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99235</xdr:rowOff>
    </xdr:from>
    <xdr:to>
      <xdr:col>45</xdr:col>
      <xdr:colOff>177800</xdr:colOff>
      <xdr:row>37</xdr:row>
      <xdr:rowOff>85829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9985"/>
          <a:ext cx="889000" cy="3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99235</xdr:rowOff>
    </xdr:from>
    <xdr:to>
      <xdr:col>41</xdr:col>
      <xdr:colOff>50800</xdr:colOff>
      <xdr:row>37</xdr:row>
      <xdr:rowOff>149628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9985"/>
          <a:ext cx="889000" cy="39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51325</xdr:rowOff>
    </xdr:from>
    <xdr:to>
      <xdr:col>55</xdr:col>
      <xdr:colOff>50800</xdr:colOff>
      <xdr:row>37</xdr:row>
      <xdr:rowOff>152925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29752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164361</xdr:rowOff>
    </xdr:from>
    <xdr:to>
      <xdr:col>50</xdr:col>
      <xdr:colOff>165100</xdr:colOff>
      <xdr:row>37</xdr:row>
      <xdr:rowOff>94511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85638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35029</xdr:rowOff>
    </xdr:from>
    <xdr:to>
      <xdr:col>46</xdr:col>
      <xdr:colOff>38100</xdr:colOff>
      <xdr:row>37</xdr:row>
      <xdr:rowOff>136629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127756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48435</xdr:rowOff>
    </xdr:from>
    <xdr:to>
      <xdr:col>41</xdr:col>
      <xdr:colOff>101600</xdr:colOff>
      <xdr:row>35</xdr:row>
      <xdr:rowOff>150035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141162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98828</xdr:rowOff>
    </xdr:from>
    <xdr:to>
      <xdr:col>36</xdr:col>
      <xdr:colOff>165100</xdr:colOff>
      <xdr:row>38</xdr:row>
      <xdr:rowOff>28978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45505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1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127171</xdr:rowOff>
    </xdr:from>
    <xdr:to>
      <xdr:col>55</xdr:col>
      <xdr:colOff>0</xdr:colOff>
      <xdr:row>58</xdr:row>
      <xdr:rowOff>128186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71271"/>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127171</xdr:rowOff>
    </xdr:from>
    <xdr:to>
      <xdr:col>50</xdr:col>
      <xdr:colOff>114300</xdr:colOff>
      <xdr:row>58</xdr:row>
      <xdr:rowOff>130565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71271"/>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124039</xdr:rowOff>
    </xdr:from>
    <xdr:to>
      <xdr:col>45</xdr:col>
      <xdr:colOff>177800</xdr:colOff>
      <xdr:row>58</xdr:row>
      <xdr:rowOff>130565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8139"/>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122452</xdr:rowOff>
    </xdr:from>
    <xdr:to>
      <xdr:col>41</xdr:col>
      <xdr:colOff>50800</xdr:colOff>
      <xdr:row>58</xdr:row>
      <xdr:rowOff>124039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6552"/>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159757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6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77386</xdr:rowOff>
    </xdr:from>
    <xdr:to>
      <xdr:col>55</xdr:col>
      <xdr:colOff>50800</xdr:colOff>
      <xdr:row>59</xdr:row>
      <xdr:rowOff>7536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163763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76371</xdr:rowOff>
    </xdr:from>
    <xdr:to>
      <xdr:col>50</xdr:col>
      <xdr:colOff>165100</xdr:colOff>
      <xdr:row>59</xdr:row>
      <xdr:rowOff>6521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79765</xdr:rowOff>
    </xdr:from>
    <xdr:to>
      <xdr:col>46</xdr:col>
      <xdr:colOff>38100</xdr:colOff>
      <xdr:row>59</xdr:row>
      <xdr:rowOff>9915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73239</xdr:rowOff>
    </xdr:from>
    <xdr:to>
      <xdr:col>41</xdr:col>
      <xdr:colOff>101600</xdr:colOff>
      <xdr:row>59</xdr:row>
      <xdr:rowOff>3389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1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71652</xdr:rowOff>
    </xdr:from>
    <xdr:to>
      <xdr:col>36</xdr:col>
      <xdr:colOff>165100</xdr:colOff>
      <xdr:row>59</xdr:row>
      <xdr:rowOff>1802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164379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137314</xdr:rowOff>
    </xdr:from>
    <xdr:to>
      <xdr:col>55</xdr:col>
      <xdr:colOff>0</xdr:colOff>
      <xdr:row>78</xdr:row>
      <xdr:rowOff>139567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0414"/>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137314</xdr:rowOff>
    </xdr:from>
    <xdr:to>
      <xdr:col>50</xdr:col>
      <xdr:colOff>114300</xdr:colOff>
      <xdr:row>78</xdr:row>
      <xdr:rowOff>138743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041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135849</xdr:rowOff>
    </xdr:from>
    <xdr:to>
      <xdr:col>45</xdr:col>
      <xdr:colOff>177800</xdr:colOff>
      <xdr:row>78</xdr:row>
      <xdr:rowOff>138743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949"/>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135849</xdr:rowOff>
    </xdr:from>
    <xdr:to>
      <xdr:col>41</xdr:col>
      <xdr:colOff>50800</xdr:colOff>
      <xdr:row>78</xdr:row>
      <xdr:rowOff>136541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949"/>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88767</xdr:rowOff>
    </xdr:from>
    <xdr:to>
      <xdr:col>55</xdr:col>
      <xdr:colOff>50800</xdr:colOff>
      <xdr:row>79</xdr:row>
      <xdr:rowOff>18917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38896</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86514</xdr:rowOff>
    </xdr:from>
    <xdr:to>
      <xdr:col>50</xdr:col>
      <xdr:colOff>165100</xdr:colOff>
      <xdr:row>79</xdr:row>
      <xdr:rowOff>16664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7791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87943</xdr:rowOff>
    </xdr:from>
    <xdr:to>
      <xdr:col>46</xdr:col>
      <xdr:colOff>38100</xdr:colOff>
      <xdr:row>79</xdr:row>
      <xdr:rowOff>18093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9220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85049</xdr:rowOff>
    </xdr:from>
    <xdr:to>
      <xdr:col>41</xdr:col>
      <xdr:colOff>101600</xdr:colOff>
      <xdr:row>79</xdr:row>
      <xdr:rowOff>15199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85741</xdr:rowOff>
    </xdr:from>
    <xdr:to>
      <xdr:col>36</xdr:col>
      <xdr:colOff>165100</xdr:colOff>
      <xdr:row>79</xdr:row>
      <xdr:rowOff>15891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7018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31775</xdr:rowOff>
    </xdr:from>
    <xdr:to>
      <xdr:col>55</xdr:col>
      <xdr:colOff>0</xdr:colOff>
      <xdr:row>99</xdr:row>
      <xdr:rowOff>34328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532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34328</xdr:rowOff>
    </xdr:from>
    <xdr:to>
      <xdr:col>50</xdr:col>
      <xdr:colOff>114300</xdr:colOff>
      <xdr:row>99</xdr:row>
      <xdr:rowOff>51597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07878"/>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35919</xdr:rowOff>
    </xdr:from>
    <xdr:to>
      <xdr:col>45</xdr:col>
      <xdr:colOff>177800</xdr:colOff>
      <xdr:row>99</xdr:row>
      <xdr:rowOff>51597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09469"/>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32153</xdr:rowOff>
    </xdr:from>
    <xdr:to>
      <xdr:col>41</xdr:col>
      <xdr:colOff>50800</xdr:colOff>
      <xdr:row>99</xdr:row>
      <xdr:rowOff>35919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5703"/>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152425</xdr:rowOff>
    </xdr:from>
    <xdr:to>
      <xdr:col>55</xdr:col>
      <xdr:colOff>50800</xdr:colOff>
      <xdr:row>99</xdr:row>
      <xdr:rowOff>82575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67352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154978</xdr:rowOff>
    </xdr:from>
    <xdr:to>
      <xdr:col>50</xdr:col>
      <xdr:colOff>165100</xdr:colOff>
      <xdr:row>99</xdr:row>
      <xdr:rowOff>85128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76255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797</xdr:rowOff>
    </xdr:from>
    <xdr:to>
      <xdr:col>46</xdr:col>
      <xdr:colOff>38100</xdr:colOff>
      <xdr:row>99</xdr:row>
      <xdr:rowOff>102397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7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93524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6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156569</xdr:rowOff>
    </xdr:from>
    <xdr:to>
      <xdr:col>41</xdr:col>
      <xdr:colOff>101600</xdr:colOff>
      <xdr:row>99</xdr:row>
      <xdr:rowOff>86719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77846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152803</xdr:rowOff>
    </xdr:from>
    <xdr:to>
      <xdr:col>36</xdr:col>
      <xdr:colOff>165100</xdr:colOff>
      <xdr:row>99</xdr:row>
      <xdr:rowOff>82953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74080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83247</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69797"/>
          <a:ext cx="889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83247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69797"/>
          <a:ext cx="889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95057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32447</xdr:rowOff>
    </xdr:from>
    <xdr:to>
      <xdr:col>72</xdr:col>
      <xdr:colOff>38100</xdr:colOff>
      <xdr:row>39</xdr:row>
      <xdr:rowOff>134047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1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125174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81860</xdr:rowOff>
    </xdr:from>
    <xdr:to>
      <xdr:col>85</xdr:col>
      <xdr:colOff>127000</xdr:colOff>
      <xdr:row>78</xdr:row>
      <xdr:rowOff>84155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454960"/>
          <a:ext cx="8382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81311</xdr:rowOff>
    </xdr:from>
    <xdr:to>
      <xdr:col>81</xdr:col>
      <xdr:colOff>50800</xdr:colOff>
      <xdr:row>78</xdr:row>
      <xdr:rowOff>81860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544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81311</xdr:rowOff>
    </xdr:from>
    <xdr:to>
      <xdr:col>76</xdr:col>
      <xdr:colOff>114300</xdr:colOff>
      <xdr:row>78</xdr:row>
      <xdr:rowOff>81823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54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81823</xdr:rowOff>
    </xdr:from>
    <xdr:to>
      <xdr:col>71</xdr:col>
      <xdr:colOff>177800</xdr:colOff>
      <xdr:row>78</xdr:row>
      <xdr:rowOff>82265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54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33355</xdr:rowOff>
    </xdr:from>
    <xdr:to>
      <xdr:col>85</xdr:col>
      <xdr:colOff>177800</xdr:colOff>
      <xdr:row>78</xdr:row>
      <xdr:rowOff>134955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119732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31060</xdr:rowOff>
    </xdr:from>
    <xdr:to>
      <xdr:col>81</xdr:col>
      <xdr:colOff>101600</xdr:colOff>
      <xdr:row>78</xdr:row>
      <xdr:rowOff>132660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123787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9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30511</xdr:rowOff>
    </xdr:from>
    <xdr:to>
      <xdr:col>76</xdr:col>
      <xdr:colOff>165100</xdr:colOff>
      <xdr:row>78</xdr:row>
      <xdr:rowOff>132111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123238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9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31023</xdr:rowOff>
    </xdr:from>
    <xdr:to>
      <xdr:col>72</xdr:col>
      <xdr:colOff>38100</xdr:colOff>
      <xdr:row>78</xdr:row>
      <xdr:rowOff>132623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123750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31465</xdr:rowOff>
    </xdr:from>
    <xdr:to>
      <xdr:col>67</xdr:col>
      <xdr:colOff>101600</xdr:colOff>
      <xdr:row>78</xdr:row>
      <xdr:rowOff>133065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124192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55012</xdr:rowOff>
    </xdr:from>
    <xdr:to>
      <xdr:col>85</xdr:col>
      <xdr:colOff>127000</xdr:colOff>
      <xdr:row>98</xdr:row>
      <xdr:rowOff>116472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57112"/>
          <a:ext cx="8382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3237</xdr:rowOff>
    </xdr:from>
    <xdr:to>
      <xdr:col>81</xdr:col>
      <xdr:colOff>50800</xdr:colOff>
      <xdr:row>98</xdr:row>
      <xdr:rowOff>55012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5337"/>
          <a:ext cx="889000" cy="5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3237</xdr:rowOff>
    </xdr:from>
    <xdr:to>
      <xdr:col>76</xdr:col>
      <xdr:colOff>114300</xdr:colOff>
      <xdr:row>98</xdr:row>
      <xdr:rowOff>116605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5337"/>
          <a:ext cx="889000" cy="1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116605</xdr:rowOff>
    </xdr:from>
    <xdr:to>
      <xdr:col>71</xdr:col>
      <xdr:colOff>177800</xdr:colOff>
      <xdr:row>98</xdr:row>
      <xdr:rowOff>136195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8705"/>
          <a:ext cx="889000" cy="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148307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65672</xdr:rowOff>
    </xdr:from>
    <xdr:to>
      <xdr:col>85</xdr:col>
      <xdr:colOff>177800</xdr:colOff>
      <xdr:row>98</xdr:row>
      <xdr:rowOff>167272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152049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4212</xdr:rowOff>
    </xdr:from>
    <xdr:to>
      <xdr:col>81</xdr:col>
      <xdr:colOff>101600</xdr:colOff>
      <xdr:row>98</xdr:row>
      <xdr:rowOff>105812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123887</xdr:rowOff>
    </xdr:from>
    <xdr:to>
      <xdr:col>76</xdr:col>
      <xdr:colOff>165100</xdr:colOff>
      <xdr:row>98</xdr:row>
      <xdr:rowOff>54037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65805</xdr:rowOff>
    </xdr:from>
    <xdr:to>
      <xdr:col>72</xdr:col>
      <xdr:colOff>38100</xdr:colOff>
      <xdr:row>98</xdr:row>
      <xdr:rowOff>167405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85395</xdr:rowOff>
    </xdr:from>
    <xdr:to>
      <xdr:col>67</xdr:col>
      <xdr:colOff>101600</xdr:colOff>
      <xdr:row>99</xdr:row>
      <xdr:rowOff>15545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6672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8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34018</xdr:rowOff>
    </xdr:from>
    <xdr:to>
      <xdr:col>116</xdr:col>
      <xdr:colOff>63500</xdr:colOff>
      <xdr:row>37</xdr:row>
      <xdr:rowOff>160914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377668"/>
          <a:ext cx="8382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90620</xdr:rowOff>
    </xdr:from>
    <xdr:to>
      <xdr:col>111</xdr:col>
      <xdr:colOff>177800</xdr:colOff>
      <xdr:row>37</xdr:row>
      <xdr:rowOff>160914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34270"/>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90620</xdr:rowOff>
    </xdr:from>
    <xdr:to>
      <xdr:col>107</xdr:col>
      <xdr:colOff>50800</xdr:colOff>
      <xdr:row>37</xdr:row>
      <xdr:rowOff>138763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34270"/>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138763</xdr:rowOff>
    </xdr:from>
    <xdr:to>
      <xdr:col>102</xdr:col>
      <xdr:colOff>114300</xdr:colOff>
      <xdr:row>38</xdr:row>
      <xdr:rowOff>56786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82413"/>
          <a:ext cx="889000" cy="8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129323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154668</xdr:rowOff>
    </xdr:from>
    <xdr:to>
      <xdr:col>116</xdr:col>
      <xdr:colOff>114300</xdr:colOff>
      <xdr:row>37</xdr:row>
      <xdr:rowOff>84818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6095</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1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110114</xdr:rowOff>
    </xdr:from>
    <xdr:to>
      <xdr:col>112</xdr:col>
      <xdr:colOff>38100</xdr:colOff>
      <xdr:row>38</xdr:row>
      <xdr:rowOff>40264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56791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2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39820</xdr:rowOff>
    </xdr:from>
    <xdr:to>
      <xdr:col>107</xdr:col>
      <xdr:colOff>101600</xdr:colOff>
      <xdr:row>37</xdr:row>
      <xdr:rowOff>141420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157947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87963</xdr:rowOff>
    </xdr:from>
    <xdr:to>
      <xdr:col>102</xdr:col>
      <xdr:colOff>165100</xdr:colOff>
      <xdr:row>38</xdr:row>
      <xdr:rowOff>18113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34640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0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5986</xdr:rowOff>
    </xdr:from>
    <xdr:to>
      <xdr:col>98</xdr:col>
      <xdr:colOff>38100</xdr:colOff>
      <xdr:row>38</xdr:row>
      <xdr:rowOff>107586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124114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9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137761</xdr:rowOff>
    </xdr:from>
    <xdr:to>
      <xdr:col>116</xdr:col>
      <xdr:colOff>63500</xdr:colOff>
      <xdr:row>58</xdr:row>
      <xdr:rowOff>138036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186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138036</xdr:rowOff>
    </xdr:from>
    <xdr:to>
      <xdr:col>111</xdr:col>
      <xdr:colOff>177800</xdr:colOff>
      <xdr:row>58</xdr:row>
      <xdr:rowOff>138091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213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138026</xdr:rowOff>
    </xdr:from>
    <xdr:to>
      <xdr:col>107</xdr:col>
      <xdr:colOff>50800</xdr:colOff>
      <xdr:row>58</xdr:row>
      <xdr:rowOff>138091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212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137378</xdr:rowOff>
    </xdr:from>
    <xdr:to>
      <xdr:col>102</xdr:col>
      <xdr:colOff>114300</xdr:colOff>
      <xdr:row>58</xdr:row>
      <xdr:rowOff>138026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147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86961</xdr:rowOff>
    </xdr:from>
    <xdr:to>
      <xdr:col>116</xdr:col>
      <xdr:colOff>114300</xdr:colOff>
      <xdr:row>59</xdr:row>
      <xdr:rowOff>17111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87236</xdr:rowOff>
    </xdr:from>
    <xdr:to>
      <xdr:col>112</xdr:col>
      <xdr:colOff>38100</xdr:colOff>
      <xdr:row>59</xdr:row>
      <xdr:rowOff>17386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8513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87291</xdr:rowOff>
    </xdr:from>
    <xdr:to>
      <xdr:col>107</xdr:col>
      <xdr:colOff>101600</xdr:colOff>
      <xdr:row>59</xdr:row>
      <xdr:rowOff>17441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8568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4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87226</xdr:rowOff>
    </xdr:from>
    <xdr:to>
      <xdr:col>102</xdr:col>
      <xdr:colOff>165100</xdr:colOff>
      <xdr:row>59</xdr:row>
      <xdr:rowOff>17376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8503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86578</xdr:rowOff>
    </xdr:from>
    <xdr:to>
      <xdr:col>98</xdr:col>
      <xdr:colOff>38100</xdr:colOff>
      <xdr:row>59</xdr:row>
      <xdr:rowOff>16728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7855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35306</xdr:rowOff>
    </xdr:from>
    <xdr:to>
      <xdr:col>116</xdr:col>
      <xdr:colOff>63500</xdr:colOff>
      <xdr:row>78</xdr:row>
      <xdr:rowOff>71653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08406"/>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71653</xdr:rowOff>
    </xdr:from>
    <xdr:to>
      <xdr:col>111</xdr:col>
      <xdr:colOff>177800</xdr:colOff>
      <xdr:row>78</xdr:row>
      <xdr:rowOff>104318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44753"/>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104318</xdr:rowOff>
    </xdr:from>
    <xdr:to>
      <xdr:col>107</xdr:col>
      <xdr:colOff>50800</xdr:colOff>
      <xdr:row>78</xdr:row>
      <xdr:rowOff>118160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77418"/>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115315</xdr:rowOff>
    </xdr:from>
    <xdr:to>
      <xdr:col>102</xdr:col>
      <xdr:colOff>114300</xdr:colOff>
      <xdr:row>78</xdr:row>
      <xdr:rowOff>118160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4884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100398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155956</xdr:rowOff>
    </xdr:from>
    <xdr:to>
      <xdr:col>116</xdr:col>
      <xdr:colOff>114300</xdr:colOff>
      <xdr:row>78</xdr:row>
      <xdr:rowOff>86106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134383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3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20853</xdr:rowOff>
    </xdr:from>
    <xdr:to>
      <xdr:col>112</xdr:col>
      <xdr:colOff>38100</xdr:colOff>
      <xdr:row>78</xdr:row>
      <xdr:rowOff>122453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113580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53518</xdr:rowOff>
    </xdr:from>
    <xdr:to>
      <xdr:col>107</xdr:col>
      <xdr:colOff>101600</xdr:colOff>
      <xdr:row>78</xdr:row>
      <xdr:rowOff>155118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146245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67360</xdr:rowOff>
    </xdr:from>
    <xdr:to>
      <xdr:col>102</xdr:col>
      <xdr:colOff>165100</xdr:colOff>
      <xdr:row>78</xdr:row>
      <xdr:rowOff>168960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160087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64515</xdr:rowOff>
    </xdr:from>
    <xdr:to>
      <xdr:col>98</xdr:col>
      <xdr:colOff>38100</xdr:colOff>
      <xdr:row>78</xdr:row>
      <xdr:rowOff>166115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157242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総括：一部類似団体よりも高い費目はあるものの、全体としては平均程度または下回っている。今後も適切な程度を見極めながら、より適切な財政運営を行っていきたい。</a:t>
          </a:r>
        </a:p>
        <a:p>
          <a:r>
            <a:rPr kumimoji="1" lang="ja-JP" altLang="en-US" sz="1300">
              <a:latin typeface="ＭＳ Ｐゴシック" panose="020B0600070205080204" pitchFamily="50" charset="-128"/>
              <a:ea typeface="ＭＳ Ｐゴシック" panose="020B0600070205080204" pitchFamily="50" charset="-128"/>
            </a:rPr>
            <a:t>　人件費：職員数やラスパイレス指数が低いことから類似団体内平均値を大きく下回っている状況にあるが、改善傾向にあるため、今後も継続していきたい。</a:t>
          </a:r>
        </a:p>
        <a:p>
          <a:r>
            <a:rPr kumimoji="1" lang="ja-JP" altLang="en-US" sz="1300">
              <a:latin typeface="ＭＳ Ｐゴシック" panose="020B0600070205080204" pitchFamily="50" charset="-128"/>
              <a:ea typeface="ＭＳ Ｐゴシック" panose="020B0600070205080204" pitchFamily="50" charset="-128"/>
            </a:rPr>
            <a:t>　普通建設事業費（新規・更新）：類似団体内平均値と比べ、大きく下回っている。今後、新学校給食センターの建設や老朽化した公共施設等の更新が見込まれるため、増額すると考えられる。</a:t>
          </a:r>
        </a:p>
        <a:p>
          <a:r>
            <a:rPr kumimoji="1" lang="ja-JP" altLang="en-US" sz="1300">
              <a:latin typeface="ＭＳ Ｐゴシック" panose="020B0600070205080204" pitchFamily="50" charset="-128"/>
              <a:ea typeface="ＭＳ Ｐゴシック" panose="020B0600070205080204" pitchFamily="50" charset="-128"/>
            </a:rPr>
            <a:t>　投資及び出資金：上水道広域化施設整備事業の出資金額が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百万円増加したことにより、昨年度からコストは増加となった。</a:t>
          </a:r>
        </a:p>
        <a:p>
          <a:r>
            <a:rPr kumimoji="1" lang="ja-JP" altLang="en-US" sz="1300">
              <a:latin typeface="ＭＳ Ｐゴシック" panose="020B0600070205080204" pitchFamily="50" charset="-128"/>
              <a:ea typeface="ＭＳ Ｐゴシック" panose="020B0600070205080204" pitchFamily="50" charset="-128"/>
            </a:rPr>
            <a:t>　公債費：新たに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百万円償還開始となったものの、平成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年度緊急防災・減災事業債（防災行政無線整備事業）等の過去の利率が高い起債の償還が終了したため、住民一人当たりのコストが横ばいで推移しており、類似団体平均を下回っている。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積立金：依然として類似団体平均を下回っている状況である。令和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年度は、公共施設整備基金積立金は後年度に控える給食センター建設等に充てるために積み立てた一方で、財政調整基金積立金が減額したため、前年度と比べ住民一人当たりのコストは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26,885</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127780</xdr:rowOff>
    </xdr:from>
    <xdr:to>
      <xdr:col>24</xdr:col>
      <xdr:colOff>63500</xdr:colOff>
      <xdr:row>38</xdr:row>
      <xdr:rowOff>66058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143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34544</xdr:rowOff>
    </xdr:from>
    <xdr:to>
      <xdr:col>19</xdr:col>
      <xdr:colOff>177800</xdr:colOff>
      <xdr:row>38</xdr:row>
      <xdr:rowOff>66058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4964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20665</xdr:rowOff>
    </xdr:from>
    <xdr:to>
      <xdr:col>15</xdr:col>
      <xdr:colOff>50800</xdr:colOff>
      <xdr:row>38</xdr:row>
      <xdr:rowOff>34544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35765"/>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20665</xdr:rowOff>
    </xdr:from>
    <xdr:to>
      <xdr:col>10</xdr:col>
      <xdr:colOff>114300</xdr:colOff>
      <xdr:row>38</xdr:row>
      <xdr:rowOff>39443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35765"/>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125947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76980</xdr:rowOff>
    </xdr:from>
    <xdr:to>
      <xdr:col>24</xdr:col>
      <xdr:colOff>114300</xdr:colOff>
      <xdr:row>38</xdr:row>
      <xdr:rowOff>7130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55407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15258</xdr:rowOff>
    </xdr:from>
    <xdr:to>
      <xdr:col>20</xdr:col>
      <xdr:colOff>38100</xdr:colOff>
      <xdr:row>38</xdr:row>
      <xdr:rowOff>116858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107985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155194</xdr:rowOff>
    </xdr:from>
    <xdr:to>
      <xdr:col>15</xdr:col>
      <xdr:colOff>101600</xdr:colOff>
      <xdr:row>38</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141315</xdr:rowOff>
    </xdr:from>
    <xdr:to>
      <xdr:col>10</xdr:col>
      <xdr:colOff>165100</xdr:colOff>
      <xdr:row>38</xdr:row>
      <xdr:rowOff>71465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62592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160093</xdr:rowOff>
    </xdr:from>
    <xdr:to>
      <xdr:col>6</xdr:col>
      <xdr:colOff>38100</xdr:colOff>
      <xdr:row>38</xdr:row>
      <xdr:rowOff>90243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106770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152664</xdr:rowOff>
    </xdr:from>
    <xdr:to>
      <xdr:col>24</xdr:col>
      <xdr:colOff>63500</xdr:colOff>
      <xdr:row>59</xdr:row>
      <xdr:rowOff>1606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96764"/>
          <a:ext cx="838200" cy="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143302</xdr:rowOff>
    </xdr:from>
    <xdr:to>
      <xdr:col>19</xdr:col>
      <xdr:colOff>177800</xdr:colOff>
      <xdr:row>58</xdr:row>
      <xdr:rowOff>152664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87402"/>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86398</xdr:rowOff>
    </xdr:from>
    <xdr:to>
      <xdr:col>15</xdr:col>
      <xdr:colOff>50800</xdr:colOff>
      <xdr:row>58</xdr:row>
      <xdr:rowOff>143302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30498"/>
          <a:ext cx="889000" cy="5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86398</xdr:rowOff>
    </xdr:from>
    <xdr:to>
      <xdr:col>10</xdr:col>
      <xdr:colOff>114300</xdr:colOff>
      <xdr:row>59</xdr:row>
      <xdr:rowOff>29968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30498"/>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31919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122256</xdr:rowOff>
    </xdr:from>
    <xdr:to>
      <xdr:col>24</xdr:col>
      <xdr:colOff>114300</xdr:colOff>
      <xdr:row>59</xdr:row>
      <xdr:rowOff>52406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37183</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8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101864</xdr:rowOff>
    </xdr:from>
    <xdr:to>
      <xdr:col>20</xdr:col>
      <xdr:colOff>38100</xdr:colOff>
      <xdr:row>59</xdr:row>
      <xdr:rowOff>32014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23141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3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92502</xdr:rowOff>
    </xdr:from>
    <xdr:to>
      <xdr:col>15</xdr:col>
      <xdr:colOff>101600</xdr:colOff>
      <xdr:row>59</xdr:row>
      <xdr:rowOff>22652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13779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2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35598</xdr:rowOff>
    </xdr:from>
    <xdr:to>
      <xdr:col>10</xdr:col>
      <xdr:colOff>165100</xdr:colOff>
      <xdr:row>58</xdr:row>
      <xdr:rowOff>137198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128325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7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150618</xdr:rowOff>
    </xdr:from>
    <xdr:to>
      <xdr:col>6</xdr:col>
      <xdr:colOff>38100</xdr:colOff>
      <xdr:row>59</xdr:row>
      <xdr:rowOff>80768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71895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8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168680</xdr:rowOff>
    </xdr:from>
    <xdr:to>
      <xdr:col>24</xdr:col>
      <xdr:colOff>63500</xdr:colOff>
      <xdr:row>78</xdr:row>
      <xdr:rowOff>8995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70330"/>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xdr:rowOff>
    </xdr:from>
    <xdr:to>
      <xdr:col>19</xdr:col>
      <xdr:colOff>177800</xdr:colOff>
      <xdr:row>78</xdr:row>
      <xdr:rowOff>8995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73160"/>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xdr:rowOff>
    </xdr:from>
    <xdr:to>
      <xdr:col>15</xdr:col>
      <xdr:colOff>50800</xdr:colOff>
      <xdr:row>78</xdr:row>
      <xdr:rowOff>76439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3160"/>
          <a:ext cx="889000" cy="7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76439</xdr:rowOff>
    </xdr:from>
    <xdr:to>
      <xdr:col>10</xdr:col>
      <xdr:colOff>114300</xdr:colOff>
      <xdr:row>78</xdr:row>
      <xdr:rowOff>89697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9539"/>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66839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117880</xdr:rowOff>
    </xdr:from>
    <xdr:to>
      <xdr:col>24</xdr:col>
      <xdr:colOff>114300</xdr:colOff>
      <xdr:row>78</xdr:row>
      <xdr:rowOff>48030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32807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129645</xdr:rowOff>
    </xdr:from>
    <xdr:to>
      <xdr:col>20</xdr:col>
      <xdr:colOff>38100</xdr:colOff>
      <xdr:row>78</xdr:row>
      <xdr:rowOff>59795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3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50922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120710</xdr:rowOff>
    </xdr:from>
    <xdr:to>
      <xdr:col>15</xdr:col>
      <xdr:colOff>101600</xdr:colOff>
      <xdr:row>78</xdr:row>
      <xdr:rowOff>50860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41987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25639</xdr:rowOff>
    </xdr:from>
    <xdr:to>
      <xdr:col>10</xdr:col>
      <xdr:colOff>165100</xdr:colOff>
      <xdr:row>78</xdr:row>
      <xdr:rowOff>127239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118366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9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38897</xdr:rowOff>
    </xdr:from>
    <xdr:to>
      <xdr:col>6</xdr:col>
      <xdr:colOff>38100</xdr:colOff>
      <xdr:row>78</xdr:row>
      <xdr:rowOff>140497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131624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118647</xdr:rowOff>
    </xdr:from>
    <xdr:to>
      <xdr:col>24</xdr:col>
      <xdr:colOff>63500</xdr:colOff>
      <xdr:row>98</xdr:row>
      <xdr:rowOff>119132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0747"/>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117407</xdr:rowOff>
    </xdr:from>
    <xdr:to>
      <xdr:col>19</xdr:col>
      <xdr:colOff>177800</xdr:colOff>
      <xdr:row>98</xdr:row>
      <xdr:rowOff>118647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950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117407</xdr:rowOff>
    </xdr:from>
    <xdr:to>
      <xdr:col>15</xdr:col>
      <xdr:colOff>50800</xdr:colOff>
      <xdr:row>98</xdr:row>
      <xdr:rowOff>122531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9507"/>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122531</xdr:rowOff>
    </xdr:from>
    <xdr:to>
      <xdr:col>10</xdr:col>
      <xdr:colOff>114300</xdr:colOff>
      <xdr:row>98</xdr:row>
      <xdr:rowOff>125574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4631"/>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68332</xdr:rowOff>
    </xdr:from>
    <xdr:to>
      <xdr:col>24</xdr:col>
      <xdr:colOff>114300</xdr:colOff>
      <xdr:row>98</xdr:row>
      <xdr:rowOff>169932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67847</xdr:rowOff>
    </xdr:from>
    <xdr:to>
      <xdr:col>20</xdr:col>
      <xdr:colOff>38100</xdr:colOff>
      <xdr:row>98</xdr:row>
      <xdr:rowOff>169447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160574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66607</xdr:rowOff>
    </xdr:from>
    <xdr:to>
      <xdr:col>15</xdr:col>
      <xdr:colOff>101600</xdr:colOff>
      <xdr:row>98</xdr:row>
      <xdr:rowOff>168207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71731</xdr:rowOff>
    </xdr:from>
    <xdr:to>
      <xdr:col>10</xdr:col>
      <xdr:colOff>165100</xdr:colOff>
      <xdr:row>99</xdr:row>
      <xdr:rowOff>1881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164458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74774</xdr:rowOff>
    </xdr:from>
    <xdr:to>
      <xdr:col>6</xdr:col>
      <xdr:colOff>38100</xdr:colOff>
      <xdr:row>99</xdr:row>
      <xdr:rowOff>4924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167501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83807</xdr:rowOff>
    </xdr:from>
    <xdr:to>
      <xdr:col>55</xdr:col>
      <xdr:colOff>0</xdr:colOff>
      <xdr:row>36</xdr:row>
      <xdr:rowOff>88894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56007"/>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58147</xdr:rowOff>
    </xdr:from>
    <xdr:to>
      <xdr:col>50</xdr:col>
      <xdr:colOff>114300</xdr:colOff>
      <xdr:row>36</xdr:row>
      <xdr:rowOff>83807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30347"/>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42774</xdr:rowOff>
    </xdr:from>
    <xdr:to>
      <xdr:col>45</xdr:col>
      <xdr:colOff>177800</xdr:colOff>
      <xdr:row>36</xdr:row>
      <xdr:rowOff>58147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14974"/>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42774</xdr:rowOff>
    </xdr:from>
    <xdr:to>
      <xdr:col>41</xdr:col>
      <xdr:colOff>50800</xdr:colOff>
      <xdr:row>36</xdr:row>
      <xdr:rowOff>129756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14974"/>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33894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4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38094</xdr:rowOff>
    </xdr:from>
    <xdr:to>
      <xdr:col>55</xdr:col>
      <xdr:colOff>50800</xdr:colOff>
      <xdr:row>36</xdr:row>
      <xdr:rowOff>139694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60971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6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33007</xdr:rowOff>
    </xdr:from>
    <xdr:to>
      <xdr:col>50</xdr:col>
      <xdr:colOff>165100</xdr:colOff>
      <xdr:row>36</xdr:row>
      <xdr:rowOff>134607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151134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7347</xdr:rowOff>
    </xdr:from>
    <xdr:to>
      <xdr:col>46</xdr:col>
      <xdr:colOff>38100</xdr:colOff>
      <xdr:row>36</xdr:row>
      <xdr:rowOff>108947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125474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5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163424</xdr:rowOff>
    </xdr:from>
    <xdr:to>
      <xdr:col>41</xdr:col>
      <xdr:colOff>101600</xdr:colOff>
      <xdr:row>36</xdr:row>
      <xdr:rowOff>93574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110101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78956</xdr:rowOff>
    </xdr:from>
    <xdr:to>
      <xdr:col>36</xdr:col>
      <xdr:colOff>165100</xdr:colOff>
      <xdr:row>37</xdr:row>
      <xdr:rowOff>9106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25633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2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95352</xdr:rowOff>
    </xdr:from>
    <xdr:to>
      <xdr:col>55</xdr:col>
      <xdr:colOff>0</xdr:colOff>
      <xdr:row>58</xdr:row>
      <xdr:rowOff>96874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39452"/>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96874</xdr:rowOff>
    </xdr:from>
    <xdr:to>
      <xdr:col>50</xdr:col>
      <xdr:colOff>114300</xdr:colOff>
      <xdr:row>58</xdr:row>
      <xdr:rowOff>98154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097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94003</xdr:rowOff>
    </xdr:from>
    <xdr:to>
      <xdr:col>45</xdr:col>
      <xdr:colOff>177800</xdr:colOff>
      <xdr:row>58</xdr:row>
      <xdr:rowOff>98154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38103"/>
          <a:ext cx="8890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74489</xdr:rowOff>
    </xdr:from>
    <xdr:to>
      <xdr:col>41</xdr:col>
      <xdr:colOff>50800</xdr:colOff>
      <xdr:row>58</xdr:row>
      <xdr:rowOff>94003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8589"/>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74947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44552</xdr:rowOff>
    </xdr:from>
    <xdr:to>
      <xdr:col>55</xdr:col>
      <xdr:colOff>50800</xdr:colOff>
      <xdr:row>58</xdr:row>
      <xdr:rowOff>146152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130929</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46074</xdr:rowOff>
    </xdr:from>
    <xdr:to>
      <xdr:col>50</xdr:col>
      <xdr:colOff>165100</xdr:colOff>
      <xdr:row>58</xdr:row>
      <xdr:rowOff>147674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138801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47354</xdr:rowOff>
    </xdr:from>
    <xdr:to>
      <xdr:col>46</xdr:col>
      <xdr:colOff>38100</xdr:colOff>
      <xdr:row>58</xdr:row>
      <xdr:rowOff>148954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140081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43203</xdr:rowOff>
    </xdr:from>
    <xdr:to>
      <xdr:col>41</xdr:col>
      <xdr:colOff>101600</xdr:colOff>
      <xdr:row>58</xdr:row>
      <xdr:rowOff>144803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8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135930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8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23689</xdr:rowOff>
    </xdr:from>
    <xdr:to>
      <xdr:col>36</xdr:col>
      <xdr:colOff>165100</xdr:colOff>
      <xdr:row>58</xdr:row>
      <xdr:rowOff>125289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116416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159741</xdr:rowOff>
    </xdr:from>
    <xdr:to>
      <xdr:col>55</xdr:col>
      <xdr:colOff>0</xdr:colOff>
      <xdr:row>79</xdr:row>
      <xdr:rowOff>10454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2841"/>
          <a:ext cx="8382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136911</xdr:rowOff>
    </xdr:from>
    <xdr:to>
      <xdr:col>50</xdr:col>
      <xdr:colOff>114300</xdr:colOff>
      <xdr:row>78</xdr:row>
      <xdr:rowOff>159741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10011"/>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118935</xdr:rowOff>
    </xdr:from>
    <xdr:to>
      <xdr:col>45</xdr:col>
      <xdr:colOff>177800</xdr:colOff>
      <xdr:row>78</xdr:row>
      <xdr:rowOff>136911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2035"/>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118935</xdr:rowOff>
    </xdr:from>
    <xdr:to>
      <xdr:col>41</xdr:col>
      <xdr:colOff>50800</xdr:colOff>
      <xdr:row>79</xdr:row>
      <xdr:rowOff>21472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2035"/>
          <a:ext cx="889000" cy="7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131104</xdr:rowOff>
    </xdr:from>
    <xdr:to>
      <xdr:col>55</xdr:col>
      <xdr:colOff>50800</xdr:colOff>
      <xdr:row>79</xdr:row>
      <xdr:rowOff>61254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46031</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108941</xdr:rowOff>
    </xdr:from>
    <xdr:to>
      <xdr:col>50</xdr:col>
      <xdr:colOff>165100</xdr:colOff>
      <xdr:row>79</xdr:row>
      <xdr:rowOff>39091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30218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86111</xdr:rowOff>
    </xdr:from>
    <xdr:to>
      <xdr:col>46</xdr:col>
      <xdr:colOff>38100</xdr:colOff>
      <xdr:row>79</xdr:row>
      <xdr:rowOff>16261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68135</xdr:rowOff>
    </xdr:from>
    <xdr:to>
      <xdr:col>41</xdr:col>
      <xdr:colOff>101600</xdr:colOff>
      <xdr:row>78</xdr:row>
      <xdr:rowOff>169735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160862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142122</xdr:rowOff>
    </xdr:from>
    <xdr:to>
      <xdr:col>36</xdr:col>
      <xdr:colOff>165100</xdr:colOff>
      <xdr:row>79</xdr:row>
      <xdr:rowOff>72272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63399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76140</xdr:rowOff>
    </xdr:from>
    <xdr:to>
      <xdr:col>55</xdr:col>
      <xdr:colOff>0</xdr:colOff>
      <xdr:row>97</xdr:row>
      <xdr:rowOff>95233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6790"/>
          <a:ext cx="8382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95233</xdr:rowOff>
    </xdr:from>
    <xdr:to>
      <xdr:col>50</xdr:col>
      <xdr:colOff>114300</xdr:colOff>
      <xdr:row>97</xdr:row>
      <xdr:rowOff>97162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25883"/>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94689</xdr:rowOff>
    </xdr:from>
    <xdr:to>
      <xdr:col>45</xdr:col>
      <xdr:colOff>177800</xdr:colOff>
      <xdr:row>97</xdr:row>
      <xdr:rowOff>97162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25339"/>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80209</xdr:rowOff>
    </xdr:from>
    <xdr:to>
      <xdr:col>41</xdr:col>
      <xdr:colOff>50800</xdr:colOff>
      <xdr:row>97</xdr:row>
      <xdr:rowOff>94689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0859"/>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25340</xdr:rowOff>
    </xdr:from>
    <xdr:to>
      <xdr:col>55</xdr:col>
      <xdr:colOff>50800</xdr:colOff>
      <xdr:row>97</xdr:row>
      <xdr:rowOff>126940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3767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44433</xdr:rowOff>
    </xdr:from>
    <xdr:to>
      <xdr:col>50</xdr:col>
      <xdr:colOff>165100</xdr:colOff>
      <xdr:row>97</xdr:row>
      <xdr:rowOff>146033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137160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46362</xdr:rowOff>
    </xdr:from>
    <xdr:to>
      <xdr:col>46</xdr:col>
      <xdr:colOff>38100</xdr:colOff>
      <xdr:row>97</xdr:row>
      <xdr:rowOff>147962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139089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43889</xdr:rowOff>
    </xdr:from>
    <xdr:to>
      <xdr:col>41</xdr:col>
      <xdr:colOff>101600</xdr:colOff>
      <xdr:row>97</xdr:row>
      <xdr:rowOff>145489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136616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29409</xdr:rowOff>
    </xdr:from>
    <xdr:to>
      <xdr:col>36</xdr:col>
      <xdr:colOff>165100</xdr:colOff>
      <xdr:row>97</xdr:row>
      <xdr:rowOff>131009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133087</xdr:rowOff>
    </xdr:from>
    <xdr:to>
      <xdr:col>85</xdr:col>
      <xdr:colOff>127000</xdr:colOff>
      <xdr:row>38</xdr:row>
      <xdr:rowOff>160454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8187"/>
          <a:ext cx="8382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140419</xdr:rowOff>
    </xdr:from>
    <xdr:to>
      <xdr:col>81</xdr:col>
      <xdr:colOff>50800</xdr:colOff>
      <xdr:row>38</xdr:row>
      <xdr:rowOff>160454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55519"/>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131079</xdr:rowOff>
    </xdr:from>
    <xdr:to>
      <xdr:col>76</xdr:col>
      <xdr:colOff>114300</xdr:colOff>
      <xdr:row>38</xdr:row>
      <xdr:rowOff>140419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4617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131079</xdr:rowOff>
    </xdr:from>
    <xdr:to>
      <xdr:col>71</xdr:col>
      <xdr:colOff>177800</xdr:colOff>
      <xdr:row>39</xdr:row>
      <xdr:rowOff>25041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46179"/>
          <a:ext cx="889000" cy="6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82287</xdr:rowOff>
    </xdr:from>
    <xdr:to>
      <xdr:col>85</xdr:col>
      <xdr:colOff>177800</xdr:colOff>
      <xdr:row>39</xdr:row>
      <xdr:rowOff>12437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60714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109654</xdr:rowOff>
    </xdr:from>
    <xdr:to>
      <xdr:col>81</xdr:col>
      <xdr:colOff>101600</xdr:colOff>
      <xdr:row>39</xdr:row>
      <xdr:rowOff>39804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30931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89619</xdr:rowOff>
    </xdr:from>
    <xdr:to>
      <xdr:col>76</xdr:col>
      <xdr:colOff>165100</xdr:colOff>
      <xdr:row>39</xdr:row>
      <xdr:rowOff>19769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10896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80279</xdr:rowOff>
    </xdr:from>
    <xdr:to>
      <xdr:col>72</xdr:col>
      <xdr:colOff>38100</xdr:colOff>
      <xdr:row>39</xdr:row>
      <xdr:rowOff>10429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145691</xdr:rowOff>
    </xdr:from>
    <xdr:to>
      <xdr:col>67</xdr:col>
      <xdr:colOff>101600</xdr:colOff>
      <xdr:row>39</xdr:row>
      <xdr:rowOff>75841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66968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167139</xdr:rowOff>
    </xdr:from>
    <xdr:to>
      <xdr:col>85</xdr:col>
      <xdr:colOff>127000</xdr:colOff>
      <xdr:row>58</xdr:row>
      <xdr:rowOff>11345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39789"/>
          <a:ext cx="838200" cy="1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167139</xdr:rowOff>
    </xdr:from>
    <xdr:to>
      <xdr:col>81</xdr:col>
      <xdr:colOff>50800</xdr:colOff>
      <xdr:row>58</xdr:row>
      <xdr:rowOff>20355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9789"/>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149987</xdr:rowOff>
    </xdr:from>
    <xdr:to>
      <xdr:col>76</xdr:col>
      <xdr:colOff>114300</xdr:colOff>
      <xdr:row>58</xdr:row>
      <xdr:rowOff>20355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22637"/>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149987</xdr:rowOff>
    </xdr:from>
    <xdr:to>
      <xdr:col>71</xdr:col>
      <xdr:colOff>177800</xdr:colOff>
      <xdr:row>58</xdr:row>
      <xdr:rowOff>24703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22637"/>
          <a:ext cx="889000" cy="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131995</xdr:rowOff>
    </xdr:from>
    <xdr:to>
      <xdr:col>85</xdr:col>
      <xdr:colOff>177800</xdr:colOff>
      <xdr:row>58</xdr:row>
      <xdr:rowOff>62145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46922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116339</xdr:rowOff>
    </xdr:from>
    <xdr:to>
      <xdr:col>81</xdr:col>
      <xdr:colOff>101600</xdr:colOff>
      <xdr:row>58</xdr:row>
      <xdr:rowOff>46489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37616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141005</xdr:rowOff>
    </xdr:from>
    <xdr:to>
      <xdr:col>76</xdr:col>
      <xdr:colOff>165100</xdr:colOff>
      <xdr:row>58</xdr:row>
      <xdr:rowOff>71155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62282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99187</xdr:rowOff>
    </xdr:from>
    <xdr:to>
      <xdr:col>72</xdr:col>
      <xdr:colOff>38100</xdr:colOff>
      <xdr:row>58</xdr:row>
      <xdr:rowOff>29337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145353</xdr:rowOff>
    </xdr:from>
    <xdr:to>
      <xdr:col>67</xdr:col>
      <xdr:colOff>101600</xdr:colOff>
      <xdr:row>58</xdr:row>
      <xdr:rowOff>75503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83246</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27796"/>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83246</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27796"/>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32446</xdr:rowOff>
    </xdr:from>
    <xdr:to>
      <xdr:col>72</xdr:col>
      <xdr:colOff>38100</xdr:colOff>
      <xdr:row>79</xdr:row>
      <xdr:rowOff>134046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125173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81860</xdr:rowOff>
    </xdr:from>
    <xdr:to>
      <xdr:col>85</xdr:col>
      <xdr:colOff>127000</xdr:colOff>
      <xdr:row>98</xdr:row>
      <xdr:rowOff>84155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83960"/>
          <a:ext cx="8382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81311</xdr:rowOff>
    </xdr:from>
    <xdr:to>
      <xdr:col>81</xdr:col>
      <xdr:colOff>50800</xdr:colOff>
      <xdr:row>98</xdr:row>
      <xdr:rowOff>81860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834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81311</xdr:rowOff>
    </xdr:from>
    <xdr:to>
      <xdr:col>76</xdr:col>
      <xdr:colOff>114300</xdr:colOff>
      <xdr:row>98</xdr:row>
      <xdr:rowOff>81823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83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81823</xdr:rowOff>
    </xdr:from>
    <xdr:to>
      <xdr:col>71</xdr:col>
      <xdr:colOff>177800</xdr:colOff>
      <xdr:row>98</xdr:row>
      <xdr:rowOff>82265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83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77277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33355</xdr:rowOff>
    </xdr:from>
    <xdr:to>
      <xdr:col>85</xdr:col>
      <xdr:colOff>177800</xdr:colOff>
      <xdr:row>98</xdr:row>
      <xdr:rowOff>134955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119732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31060</xdr:rowOff>
    </xdr:from>
    <xdr:to>
      <xdr:col>81</xdr:col>
      <xdr:colOff>101600</xdr:colOff>
      <xdr:row>98</xdr:row>
      <xdr:rowOff>132660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123787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30511</xdr:rowOff>
    </xdr:from>
    <xdr:to>
      <xdr:col>76</xdr:col>
      <xdr:colOff>165100</xdr:colOff>
      <xdr:row>98</xdr:row>
      <xdr:rowOff>132111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123238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31023</xdr:rowOff>
    </xdr:from>
    <xdr:to>
      <xdr:col>72</xdr:col>
      <xdr:colOff>38100</xdr:colOff>
      <xdr:row>98</xdr:row>
      <xdr:rowOff>132623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123750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31465</xdr:rowOff>
    </xdr:from>
    <xdr:to>
      <xdr:col>67</xdr:col>
      <xdr:colOff>101600</xdr:colOff>
      <xdr:row>98</xdr:row>
      <xdr:rowOff>133065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総括：労働費を除き、類似団体よりもコストは低く、例年と同様の水準となった。労働費についても、例年と同様の水準であった。</a:t>
          </a:r>
        </a:p>
        <a:p>
          <a:r>
            <a:rPr kumimoji="1" lang="ja-JP" altLang="en-US" sz="1300">
              <a:latin typeface="ＭＳ Ｐゴシック" panose="020B0600070205080204" pitchFamily="50" charset="-128"/>
              <a:ea typeface="ＭＳ Ｐゴシック" panose="020B0600070205080204" pitchFamily="50" charset="-128"/>
            </a:rPr>
            <a:t>　総務費：地域振興券発行事業補助金（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百万円）などがあった一方、前年度に比べ公共施設整備基金積立金の減額</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や、財政調整基金積立金の減額</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18,733</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民生費：電力・ガス・食料品等価格高騰緊急支援事業（</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百万円）などがある一方で介護保険特別会計繰出金（▲</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百万円）や児童手当（▲</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百万円）が減額となった。前年度と比べ住民一人当たりのコストが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3,088</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衛生費：上水道広域化施設整備事業出資金など一部組合への出資金額が増加した一方、新型コロナウイルスワクチン接種業務委託料（▲</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百万円）や接種事業の返還金額の減額により、前年度と比べ住民一人当たりのコストが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1,060</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労働費：温水プール施設がある勤労福祉センターに係る経費が計上されているため、類似団体内平均を大きく上回っている。前年度から施設修繕料や電気料が減額となっ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商工費：進出企業定着・地域活性化支援補助金（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百万円）などの新規事業がある一方、キャッシュレス決済促進事業補助金やサテライトオフィス進出企業支援補助金が皆減となったため、前年度と比べ住民一人当たりのコストが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5,817</a:t>
          </a:r>
          <a:r>
            <a:rPr kumimoji="1" lang="ja-JP" altLang="en-US" sz="1300">
              <a:latin typeface="ＭＳ Ｐゴシック" panose="020B0600070205080204" pitchFamily="50" charset="-128"/>
              <a:ea typeface="ＭＳ Ｐゴシック" panose="020B0600070205080204" pitchFamily="50" charset="-128"/>
            </a:rPr>
            <a:t>円の減少となった。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財政調整基金の残高は、前年度と比べて</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百万円減少した。全体的な歳出額が増えたことで歳入歳出調整のために取り崩す額が増えたため、基金残高が減少した。</a:t>
          </a:r>
        </a:p>
        <a:p>
          <a:r>
            <a:rPr kumimoji="1" lang="ja-JP" altLang="en-US" sz="1400">
              <a:latin typeface="ＭＳ ゴシック" pitchFamily="49" charset="-128"/>
              <a:ea typeface="ＭＳ ゴシック" pitchFamily="49" charset="-128"/>
            </a:rPr>
            <a:t>　実質収支は、翌年度への繰越額が</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百万円増加したことで、昨年度よりも</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実質単年度収支は、財政調整基金の取り崩し額が増加（</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百万円）したことにより</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％減少した。今後も社会保障経費の増加や公共施設の更新など歳出が多くなるため、引き続き適切な財政運営を行う。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赤字は生じておらず、健全な財政状況を維持している。令和元年度から現在までにおいても黒字を維持できている。今後、少子高齢化・人口減少に伴う税収の減などで歳入の減が見込まれる状況にあり、歳出においても学校給食センターの建設（一般会計）をはじめとする老朽化した公共施設の大規模修繕・更新費用の増や、物価高騰の影響による各種経費の増などが見込まれる。</a:t>
          </a:r>
        </a:p>
        <a:p>
          <a:r>
            <a:rPr kumimoji="1" lang="ja-JP" altLang="en-US" sz="1400">
              <a:latin typeface="ＭＳ ゴシック" pitchFamily="49" charset="-128"/>
              <a:ea typeface="ＭＳ ゴシック" pitchFamily="49" charset="-128"/>
            </a:rPr>
            <a:t>　このことを踏まえ、全ての会計において計画的かつ適正な予算執行に努める。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4662804</v>
      </c>
      <c r="BO4" s="485"/>
      <c r="BP4" s="485"/>
      <c r="BQ4" s="485"/>
      <c r="BR4" s="485"/>
      <c r="BS4" s="485"/>
      <c r="BT4" s="485"/>
      <c r="BU4" s="486"/>
      <c r="BV4" s="484">
        <v>4862318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4.0999999999999996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4445789</v>
      </c>
      <c r="BO5" s="456"/>
      <c r="BP5" s="456"/>
      <c r="BQ5" s="456"/>
      <c r="BR5" s="456"/>
      <c r="BS5" s="456"/>
      <c r="BT5" s="456"/>
      <c r="BU5" s="457"/>
      <c r="BV5" s="455">
        <v>4726174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84.7</v>
      </c>
      <c r="CU5" s="453"/>
      <c r="CV5" s="453"/>
      <c r="CW5" s="453"/>
      <c r="CX5" s="453"/>
      <c r="CY5" s="453"/>
      <c r="CZ5" s="453"/>
      <c r="DA5" s="454"/>
      <c r="DB5" s="452">
        <v>79.8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217015</v>
      </c>
      <c r="BO6" s="456"/>
      <c r="BP6" s="456"/>
      <c r="BQ6" s="456"/>
      <c r="BR6" s="456"/>
      <c r="BS6" s="456"/>
      <c r="BT6" s="456"/>
      <c r="BU6" s="457"/>
      <c r="BV6" s="455">
        <v>136144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85.2</v>
      </c>
      <c r="CU6" s="599"/>
      <c r="CV6" s="599"/>
      <c r="CW6" s="599"/>
      <c r="CX6" s="599"/>
      <c r="CY6" s="599"/>
      <c r="CZ6" s="599"/>
      <c r="DA6" s="600"/>
      <c r="DB6" s="598">
        <v>80.8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26369</v>
      </c>
      <c r="BO7" s="456"/>
      <c r="BP7" s="456"/>
      <c r="BQ7" s="456"/>
      <c r="BR7" s="456"/>
      <c r="BS7" s="456"/>
      <c r="BT7" s="456"/>
      <c r="BU7" s="457"/>
      <c r="BV7" s="455">
        <v>7336</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3171731</v>
      </c>
      <c r="CU7" s="456"/>
      <c r="CV7" s="456"/>
      <c r="CW7" s="456"/>
      <c r="CX7" s="456"/>
      <c r="CY7" s="456"/>
      <c r="CZ7" s="456"/>
      <c r="DA7" s="457"/>
      <c r="DB7" s="455">
        <v>3167952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190646</v>
      </c>
      <c r="BO8" s="456"/>
      <c r="BP8" s="456"/>
      <c r="BQ8" s="456"/>
      <c r="BR8" s="456"/>
      <c r="BS8" s="456"/>
      <c r="BT8" s="456"/>
      <c r="BU8" s="457"/>
      <c r="BV8" s="455">
        <v>128808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0.39</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9302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61838</v>
      </c>
      <c r="BO9" s="456"/>
      <c r="BP9" s="456"/>
      <c r="BQ9" s="456"/>
      <c r="BR9" s="456"/>
      <c r="BS9" s="456"/>
      <c r="BT9" s="456"/>
      <c r="BU9" s="457"/>
      <c r="BV9" s="455">
        <v>-64263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8.6</v>
      </c>
      <c r="CU9" s="453"/>
      <c r="CV9" s="453"/>
      <c r="CW9" s="453"/>
      <c r="CX9" s="453"/>
      <c r="CY9" s="453"/>
      <c r="CZ9" s="453"/>
      <c r="DA9" s="454"/>
      <c r="DB9" s="452">
        <v>8.6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10133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101</v>
      </c>
      <c r="AV10" s="514"/>
      <c r="AW10" s="514"/>
      <c r="AX10" s="514"/>
      <c r="AY10" s="469" t="s">
        <v>115</v>
      </c>
      <c r="AZ10" s="470"/>
      <c r="BA10" s="470"/>
      <c r="BB10" s="470"/>
      <c r="BC10" s="470"/>
      <c r="BD10" s="470"/>
      <c r="BE10" s="470"/>
      <c r="BF10" s="470"/>
      <c r="BG10" s="470"/>
      <c r="BH10" s="470"/>
      <c r="BI10" s="470"/>
      <c r="BJ10" s="470"/>
      <c r="BK10" s="470"/>
      <c r="BL10" s="470"/>
      <c r="BM10" s="471"/>
      <c r="BN10" s="455">
        <v>67412</v>
      </c>
      <c r="BO10" s="456"/>
      <c r="BP10" s="456"/>
      <c r="BQ10" s="456"/>
      <c r="BR10" s="456"/>
      <c r="BS10" s="456"/>
      <c r="BT10" s="456"/>
      <c r="BU10" s="457"/>
      <c r="BV10" s="455">
        <v>128696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101</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9050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82796</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8944</v>
      </c>
      <c r="S13" s="543"/>
      <c r="T13" s="543"/>
      <c r="U13" s="543"/>
      <c r="V13" s="544"/>
      <c r="W13" s="545" t="s">
        <v>131</v>
      </c>
      <c r="X13" s="441"/>
      <c r="Y13" s="441"/>
      <c r="Z13" s="441"/>
      <c r="AA13" s="441"/>
      <c r="AB13" s="442"/>
      <c r="AC13" s="408">
        <v>176</v>
      </c>
      <c r="AD13" s="409"/>
      <c r="AE13" s="409"/>
      <c r="AF13" s="409"/>
      <c r="AG13" s="410"/>
      <c r="AH13" s="408">
        <v>188</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46454</v>
      </c>
      <c r="BO13" s="456"/>
      <c r="BP13" s="456"/>
      <c r="BQ13" s="456"/>
      <c r="BR13" s="456"/>
      <c r="BS13" s="456"/>
      <c r="BT13" s="456"/>
      <c r="BU13" s="457"/>
      <c r="BV13" s="455">
        <v>64433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6.2</v>
      </c>
      <c r="CU13" s="453"/>
      <c r="CV13" s="453"/>
      <c r="CW13" s="453"/>
      <c r="CX13" s="453"/>
      <c r="CY13" s="453"/>
      <c r="CZ13" s="453"/>
      <c r="DA13" s="454"/>
      <c r="DB13" s="452">
        <v>6.3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9236</v>
      </c>
      <c r="S14" s="543"/>
      <c r="T14" s="543"/>
      <c r="U14" s="543"/>
      <c r="V14" s="544"/>
      <c r="W14" s="546"/>
      <c r="X14" s="444"/>
      <c r="Y14" s="444"/>
      <c r="Z14" s="444"/>
      <c r="AA14" s="444"/>
      <c r="AB14" s="445"/>
      <c r="AC14" s="535">
        <v>4</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9139</v>
      </c>
      <c r="S15" s="543"/>
      <c r="T15" s="543"/>
      <c r="U15" s="543"/>
      <c r="V15" s="544"/>
      <c r="W15" s="545" t="s">
        <v>137</v>
      </c>
      <c r="X15" s="441"/>
      <c r="Y15" s="441"/>
      <c r="Z15" s="441"/>
      <c r="AA15" s="441"/>
      <c r="AB15" s="442"/>
      <c r="AC15" s="408">
        <v>1429</v>
      </c>
      <c r="AD15" s="409"/>
      <c r="AE15" s="409"/>
      <c r="AF15" s="409"/>
      <c r="AG15" s="410"/>
      <c r="AH15" s="408">
        <v>1569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1128052</v>
      </c>
      <c r="BO15" s="485"/>
      <c r="BP15" s="485"/>
      <c r="BQ15" s="485"/>
      <c r="BR15" s="485"/>
      <c r="BS15" s="485"/>
      <c r="BT15" s="485"/>
      <c r="BU15" s="486"/>
      <c r="BV15" s="484">
        <v>1119781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32.700000000000003</v>
      </c>
      <c r="AD16" s="536"/>
      <c r="AE16" s="536"/>
      <c r="AF16" s="536"/>
      <c r="AG16" s="537"/>
      <c r="AH16" s="535">
        <v>33.200000000000003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2863039</v>
      </c>
      <c r="BO16" s="456"/>
      <c r="BP16" s="456"/>
      <c r="BQ16" s="456"/>
      <c r="BR16" s="456"/>
      <c r="BS16" s="456"/>
      <c r="BT16" s="456"/>
      <c r="BU16" s="457"/>
      <c r="BV16" s="455">
        <v>2835848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2764</v>
      </c>
      <c r="AD17" s="409"/>
      <c r="AE17" s="409"/>
      <c r="AF17" s="409"/>
      <c r="AG17" s="410"/>
      <c r="AH17" s="408">
        <v>2965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1418049</v>
      </c>
      <c r="BO17" s="456"/>
      <c r="BP17" s="456"/>
      <c r="BQ17" s="456"/>
      <c r="BR17" s="456"/>
      <c r="BS17" s="456"/>
      <c r="BT17" s="456"/>
      <c r="BU17" s="457"/>
      <c r="BV17" s="455">
        <v>1412345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63.74</v>
      </c>
      <c r="M18" s="508"/>
      <c r="N18" s="508"/>
      <c r="O18" s="508"/>
      <c r="P18" s="508"/>
      <c r="Q18" s="508"/>
      <c r="R18" s="509"/>
      <c r="S18" s="509"/>
      <c r="T18" s="509"/>
      <c r="U18" s="509"/>
      <c r="V18" s="510"/>
      <c r="W18" s="526"/>
      <c r="X18" s="527"/>
      <c r="Y18" s="527"/>
      <c r="Z18" s="527"/>
      <c r="AA18" s="527"/>
      <c r="AB18" s="551"/>
      <c r="AC18" s="425">
        <v>63.3</v>
      </c>
      <c r="AD18" s="426"/>
      <c r="AE18" s="426"/>
      <c r="AF18" s="426"/>
      <c r="AG18" s="511"/>
      <c r="AH18" s="425">
        <v>62.8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2699241</v>
      </c>
      <c r="BO18" s="456"/>
      <c r="BP18" s="456"/>
      <c r="BQ18" s="456"/>
      <c r="BR18" s="456"/>
      <c r="BS18" s="456"/>
      <c r="BT18" s="456"/>
      <c r="BU18" s="457"/>
      <c r="BV18" s="455">
        <v>2532305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146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3649813</v>
      </c>
      <c r="BO19" s="456"/>
      <c r="BP19" s="456"/>
      <c r="BQ19" s="456"/>
      <c r="BR19" s="456"/>
      <c r="BS19" s="456"/>
      <c r="BT19" s="456"/>
      <c r="BU19" s="457"/>
      <c r="BV19" s="455">
        <v>3763295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3584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2633167</v>
      </c>
      <c r="BO22" s="485"/>
      <c r="BP22" s="485"/>
      <c r="BQ22" s="485"/>
      <c r="BR22" s="485"/>
      <c r="BS22" s="485"/>
      <c r="BT22" s="485"/>
      <c r="BU22" s="486"/>
      <c r="BV22" s="484">
        <v>2782773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2628665</v>
      </c>
      <c r="BO23" s="456"/>
      <c r="BP23" s="456"/>
      <c r="BQ23" s="456"/>
      <c r="BR23" s="456"/>
      <c r="BS23" s="456"/>
      <c r="BT23" s="456"/>
      <c r="BU23" s="457"/>
      <c r="BV23" s="455">
        <v>2776012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6780</v>
      </c>
      <c r="R24" s="409"/>
      <c r="S24" s="409"/>
      <c r="T24" s="409"/>
      <c r="U24" s="409"/>
      <c r="V24" s="410"/>
      <c r="W24" s="498"/>
      <c r="X24" s="435"/>
      <c r="Y24" s="436"/>
      <c r="Z24" s="411" t="s">
        <v>162</v>
      </c>
      <c r="AA24" s="412"/>
      <c r="AB24" s="412"/>
      <c r="AC24" s="412"/>
      <c r="AD24" s="412"/>
      <c r="AE24" s="412"/>
      <c r="AF24" s="412"/>
      <c r="AG24" s="413"/>
      <c r="AH24" s="408">
        <v>82</v>
      </c>
      <c r="AI24" s="409"/>
      <c r="AJ24" s="409"/>
      <c r="AK24" s="409"/>
      <c r="AL24" s="410"/>
      <c r="AM24" s="408">
        <v>218858</v>
      </c>
      <c r="AN24" s="409"/>
      <c r="AO24" s="409"/>
      <c r="AP24" s="409"/>
      <c r="AQ24" s="409"/>
      <c r="AR24" s="410"/>
      <c r="AS24" s="408">
        <v>2669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962639</v>
      </c>
      <c r="BO24" s="456"/>
      <c r="BP24" s="456"/>
      <c r="BQ24" s="456"/>
      <c r="BR24" s="456"/>
      <c r="BS24" s="456"/>
      <c r="BT24" s="456"/>
      <c r="BU24" s="457"/>
      <c r="BV24" s="455">
        <v>930093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5880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t="s">
        <v>122</v>
      </c>
      <c r="BO25" s="485"/>
      <c r="BP25" s="485"/>
      <c r="BQ25" s="485"/>
      <c r="BR25" s="485"/>
      <c r="BS25" s="485"/>
      <c r="BT25" s="485"/>
      <c r="BU25" s="486"/>
      <c r="BV25" s="484" t="s">
        <v>122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5210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2650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17939</v>
      </c>
      <c r="AN27" s="409"/>
      <c r="AO27" s="409"/>
      <c r="AP27" s="409"/>
      <c r="AQ27" s="409"/>
      <c r="AR27" s="410"/>
      <c r="AS27" s="408">
        <v>2990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2100</v>
      </c>
      <c r="R28" s="409"/>
      <c r="S28" s="409"/>
      <c r="T28" s="409"/>
      <c r="U28" s="409"/>
      <c r="V28" s="410"/>
      <c r="W28" s="498"/>
      <c r="X28" s="435"/>
      <c r="Y28" s="436"/>
      <c r="Z28" s="411" t="s">
        <v>174</v>
      </c>
      <c r="AA28" s="412"/>
      <c r="AB28" s="412"/>
      <c r="AC28" s="412"/>
      <c r="AD28" s="412"/>
      <c r="AE28" s="412"/>
      <c r="AF28" s="412"/>
      <c r="AG28" s="413"/>
      <c r="AH28" s="408">
        <v>1</v>
      </c>
      <c r="AI28" s="409"/>
      <c r="AJ28" s="409"/>
      <c r="AK28" s="409"/>
      <c r="AL28" s="410"/>
      <c r="AM28" s="408" t="s">
        <v>175</v>
      </c>
      <c r="AN28" s="409"/>
      <c r="AO28" s="409"/>
      <c r="AP28" s="409"/>
      <c r="AQ28" s="409"/>
      <c r="AR28" s="410"/>
      <c r="AS28" s="408" t="s">
        <v>175</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1161023</v>
      </c>
      <c r="BO28" s="485"/>
      <c r="BP28" s="485"/>
      <c r="BQ28" s="485"/>
      <c r="BR28" s="485"/>
      <c r="BS28" s="485"/>
      <c r="BT28" s="485"/>
      <c r="BU28" s="486"/>
      <c r="BV28" s="484">
        <v>1176407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1900</v>
      </c>
      <c r="R29" s="409"/>
      <c r="S29" s="409"/>
      <c r="T29" s="409"/>
      <c r="U29" s="409"/>
      <c r="V29" s="410"/>
      <c r="W29" s="499"/>
      <c r="X29" s="500"/>
      <c r="Y29" s="501"/>
      <c r="Z29" s="411" t="s">
        <v>178</v>
      </c>
      <c r="AA29" s="412"/>
      <c r="AB29" s="412"/>
      <c r="AC29" s="412"/>
      <c r="AD29" s="412"/>
      <c r="AE29" s="412"/>
      <c r="AF29" s="412"/>
      <c r="AG29" s="413"/>
      <c r="AH29" s="408">
        <v>89</v>
      </c>
      <c r="AI29" s="409"/>
      <c r="AJ29" s="409"/>
      <c r="AK29" s="409"/>
      <c r="AL29" s="410"/>
      <c r="AM29" s="408">
        <v>239543</v>
      </c>
      <c r="AN29" s="409"/>
      <c r="AO29" s="409"/>
      <c r="AP29" s="409"/>
      <c r="AQ29" s="409"/>
      <c r="AR29" s="410"/>
      <c r="AS29" s="408">
        <v>2691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490142</v>
      </c>
      <c r="BO29" s="456"/>
      <c r="BP29" s="456"/>
      <c r="BQ29" s="456"/>
      <c r="BR29" s="456"/>
      <c r="BS29" s="456"/>
      <c r="BT29" s="456"/>
      <c r="BU29" s="457"/>
      <c r="BV29" s="455">
        <v>490068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92.6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991934</v>
      </c>
      <c r="BO30" s="490"/>
      <c r="BP30" s="490"/>
      <c r="BQ30" s="490"/>
      <c r="BR30" s="490"/>
      <c r="BS30" s="490"/>
      <c r="BT30" s="490"/>
      <c r="BU30" s="491"/>
      <c r="BV30" s="489">
        <v>969464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後期高齢者医療特別会計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5</v>
      </c>
      <c r="BX34" s="403"/>
      <c r="BY34" s="404" t="str">
        <f>IF('各会計、関係団体の財政状況及び健全化判断比率'!B68="","",'各会計、関係団体の財政状況及び健全化判断比率'!B68)</f>
        <v>埼玉県後期高齢者医療広域連合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6</v>
      </c>
      <c r="BX35" s="403"/>
      <c r="BY35" s="404" t="str">
        <f>IF('各会計、関係団体の財政状況及び健全化判断比率'!B69="","",'各会計、関係団体の財政状況及び健全化判断比率'!B69)</f>
        <v>埼玉県後期高齢者医療広域連合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7</v>
      </c>
      <c r="BX36" s="403"/>
      <c r="BY36" s="404" t="str">
        <f>IF('各会計、関係団体の財政状況及び健全化判断比率'!B70="","",'各会計、関係団体の財政状況及び健全化判断比率'!B70)</f>
        <v>埼玉県市町村総合事務組合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8</v>
      </c>
      <c r="BX37" s="403"/>
      <c r="BY37" s="404" t="str">
        <f>IF('各会計、関係団体の財政状況及び健全化判断比率'!B71="","",'各会計、関係団体の財政状況及び健全化判断比率'!B71)</f>
        <v>埼玉県市町村総合事務組合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9</v>
      </c>
      <c r="BX38" s="403"/>
      <c r="BY38" s="404" t="str">
        <f>IF('各会計、関係団体の財政状況及び健全化判断比率'!B72="","",'各会計、関係団体の財政状況及び健全化判断比率'!B72)</f>
        <v>彩の国さいたま人づくり広域連合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10</v>
      </c>
      <c r="BX39" s="403"/>
      <c r="BY39" s="404" t="str">
        <f>IF('各会計、関係団体の財政状況及び健全化判断比率'!B73="","",'各会計、関係団体の財政状況及び健全化判断比率'!B73)</f>
        <v>秩父広域市町村圏組合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11</v>
      </c>
      <c r="BX40" s="403"/>
      <c r="BY40" s="404" t="str">
        <f>IF('各会計、関係団体の財政状況及び健全化判断比率'!B74="","",'各会計、関係団体の財政状況及び健全化判断比率'!B74)</f>
        <v>秩父広域市町村圏組合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12</v>
      </c>
      <c r="BX41" s="403"/>
      <c r="BY41" s="404" t="str">
        <f>IF('各会計、関係団体の財政状況及び健全化判断比率'!B75="","",'各会計、関係団体の財政状況及び健全化判断比率'!B75)</f>
        <v>皆野・長瀞下水道組合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rubXlbN3z4pIcIIwvlTRvf4LXP8sRw2p6qBJMUprcqZizb8isGjphpW2++lZTiH+lAYqQ4qMqR2BNZxJsJGCYA==" saltValue="se+8mkzAgoN0guNG44lY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2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93" t="s">
        <v>527</v>
      </c>
      <c r="D34" s="1193"/>
      <c r="E34" s="1194"/>
      <c r="F34" s="32">
        <v>8</v>
      </c>
      <c r="G34" s="33">
        <v>7.38</v>
      </c>
      <c r="H34" s="33">
        <v>5.98</v>
      </c>
      <c r="I34" s="33">
        <v>4.0599999999999996</v>
      </c>
      <c r="J34" s="34">
        <v>6.01</v>
      </c>
      <c r="K34" s="22"/>
      <c r="L34" s="22"/>
      <c r="M34" s="22"/>
      <c r="N34" s="22"/>
      <c r="O34" s="22"/>
      <c r="P34" s="22"/>
    </row>
    <row r="35" spans="1:16" ht="39" customHeight="1" x14ac:dyDescent="0.15">
      <c r="A35" s="22"/>
      <c r="B35" s="35"/>
      <c r="C35" s="1187" t="s">
        <v>528</v>
      </c>
      <c r="D35" s="1188"/>
      <c r="E35" s="1189"/>
      <c r="F35" s="36">
        <v>2.0299999999999998</v>
      </c>
      <c r="G35" s="37">
        <v>1.87</v>
      </c>
      <c r="H35" s="37">
        <v>2.2799999999999998</v>
      </c>
      <c r="I35" s="37">
        <v>2.76</v>
      </c>
      <c r="J35" s="38">
        <v>1.35</v>
      </c>
      <c r="K35" s="22"/>
      <c r="L35" s="22"/>
      <c r="M35" s="22"/>
      <c r="N35" s="22"/>
      <c r="O35" s="22"/>
      <c r="P35" s="22"/>
    </row>
    <row r="36" spans="1:16" ht="39" customHeight="1" x14ac:dyDescent="0.15">
      <c r="A36" s="22"/>
      <c r="B36" s="35"/>
      <c r="C36" s="1187" t="s">
        <v>529</v>
      </c>
      <c r="D36" s="1188"/>
      <c r="E36" s="1189"/>
      <c r="F36" s="36">
        <v>1.83</v>
      </c>
      <c r="G36" s="37">
        <v>2.15</v>
      </c>
      <c r="H36" s="37">
        <v>1.59</v>
      </c>
      <c r="I36" s="37">
        <v>0.87</v>
      </c>
      <c r="J36" s="38">
        <v>1.07</v>
      </c>
      <c r="K36" s="22"/>
      <c r="L36" s="22"/>
      <c r="M36" s="22"/>
      <c r="N36" s="22"/>
      <c r="O36" s="22"/>
      <c r="P36" s="22"/>
    </row>
    <row r="37" spans="1:16" ht="39" customHeight="1" x14ac:dyDescent="0.15">
      <c r="A37" s="22"/>
      <c r="B37" s="35"/>
      <c r="C37" s="1187" t="s">
        <v>530</v>
      </c>
      <c r="D37" s="1188"/>
      <c r="E37" s="1189"/>
      <c r="F37" s="36">
        <v>0.05</v>
      </c>
      <c r="G37" s="37">
        <v>0.03</v>
      </c>
      <c r="H37" s="37">
        <v>0.04</v>
      </c>
      <c r="I37" s="37">
        <v>0.06</v>
      </c>
      <c r="J37" s="38">
        <v>0.06</v>
      </c>
      <c r="K37" s="22"/>
      <c r="L37" s="22"/>
      <c r="M37" s="22"/>
      <c r="N37" s="22"/>
      <c r="O37" s="22"/>
      <c r="P37" s="22"/>
    </row>
    <row r="38" spans="1:16" ht="39" customHeight="1" x14ac:dyDescent="0.15">
      <c r="A38" s="22"/>
      <c r="B38" s="35"/>
      <c r="C38" s="1187"/>
      <c r="D38" s="1188"/>
      <c r="E38" s="1189"/>
      <c r="F38" s="36"/>
      <c r="G38" s="37"/>
      <c r="H38" s="37"/>
      <c r="I38" s="37"/>
      <c r="J38" s="38"/>
      <c r="K38" s="22"/>
      <c r="L38" s="22"/>
      <c r="M38" s="22"/>
      <c r="N38" s="22"/>
      <c r="O38" s="22"/>
      <c r="P38" s="22"/>
    </row>
    <row r="39" spans="1:16" ht="39" customHeight="1" x14ac:dyDescent="0.15">
      <c r="A39" s="22"/>
      <c r="B39" s="35"/>
      <c r="C39" s="1187"/>
      <c r="D39" s="1188"/>
      <c r="E39" s="1189"/>
      <c r="F39" s="36"/>
      <c r="G39" s="37"/>
      <c r="H39" s="37"/>
      <c r="I39" s="37"/>
      <c r="J39" s="38"/>
      <c r="K39" s="22"/>
      <c r="L39" s="22"/>
      <c r="M39" s="22"/>
      <c r="N39" s="22"/>
      <c r="O39" s="22"/>
      <c r="P39" s="22"/>
    </row>
    <row r="40" spans="1:16" ht="39" customHeight="1" x14ac:dyDescent="0.15">
      <c r="A40" s="22"/>
      <c r="B40" s="35"/>
      <c r="C40" s="1187"/>
      <c r="D40" s="1188"/>
      <c r="E40" s="1189"/>
      <c r="F40" s="36"/>
      <c r="G40" s="37"/>
      <c r="H40" s="37"/>
      <c r="I40" s="37"/>
      <c r="J40" s="38"/>
      <c r="K40" s="22"/>
      <c r="L40" s="22"/>
      <c r="M40" s="22"/>
      <c r="N40" s="22"/>
      <c r="O40" s="22"/>
      <c r="P40" s="22"/>
    </row>
    <row r="41" spans="1:16" ht="39" customHeight="1" x14ac:dyDescent="0.15">
      <c r="A41" s="22"/>
      <c r="B41" s="35"/>
      <c r="C41" s="1187"/>
      <c r="D41" s="1188"/>
      <c r="E41" s="1189"/>
      <c r="F41" s="36"/>
      <c r="G41" s="37"/>
      <c r="H41" s="37"/>
      <c r="I41" s="37"/>
      <c r="J41" s="38"/>
      <c r="K41" s="22"/>
      <c r="L41" s="22"/>
      <c r="M41" s="22"/>
      <c r="N41" s="22"/>
      <c r="O41" s="22"/>
      <c r="P41" s="22"/>
    </row>
    <row r="42" spans="1:16" ht="39" customHeight="1" x14ac:dyDescent="0.15">
      <c r="A42" s="22"/>
      <c r="B42" s="39"/>
      <c r="C42" s="1187" t="s">
        <v>531</v>
      </c>
      <c r="D42" s="1188"/>
      <c r="E42" s="1189"/>
      <c r="F42" s="36" t="s">
        <v>483</v>
      </c>
      <c r="G42" s="37" t="s">
        <v>483</v>
      </c>
      <c r="H42" s="37" t="s">
        <v>483</v>
      </c>
      <c r="I42" s="37" t="s">
        <v>483</v>
      </c>
      <c r="J42" s="38" t="s">
        <v>483</v>
      </c>
      <c r="K42" s="22"/>
      <c r="L42" s="22"/>
      <c r="M42" s="22"/>
      <c r="N42" s="22"/>
      <c r="O42" s="22"/>
      <c r="P42" s="22"/>
    </row>
    <row r="43" spans="1:16" ht="39" customHeight="1" thickBot="1" x14ac:dyDescent="0.2">
      <c r="A43" s="22"/>
      <c r="B43" s="40"/>
      <c r="C43" s="1190" t="s">
        <v>532</v>
      </c>
      <c r="D43" s="1191"/>
      <c r="E43" s="1192"/>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R/Gex8J58gxbF7x8k0BVLpZNUGDkxNQuG2tC/2dKbccWn/wmqpEbYe+Q7fzo6hrm0ZoTNEGXe1FnogxYoBOmg==" saltValue="PdOzZNKuz6f1YuipyYg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218" t="s">
        <v>9</v>
      </c>
      <c r="C45" s="1219"/>
      <c r="D45" s="58"/>
      <c r="E45" s="1224" t="s">
        <v>10</v>
      </c>
      <c r="F45" s="1224"/>
      <c r="G45" s="1224"/>
      <c r="H45" s="1224"/>
      <c r="I45" s="1224"/>
      <c r="J45" s="1225"/>
      <c r="K45" s="59">
        <v>339</v>
      </c>
      <c r="L45" s="60">
        <v>335</v>
      </c>
      <c r="M45" s="60">
        <v>331</v>
      </c>
      <c r="N45" s="60">
        <v>325</v>
      </c>
      <c r="O45" s="61">
        <v>313</v>
      </c>
      <c r="P45" s="48"/>
      <c r="Q45" s="48"/>
      <c r="R45" s="48"/>
      <c r="S45" s="48"/>
      <c r="T45" s="48"/>
      <c r="U45" s="48"/>
    </row>
    <row r="46" spans="1:21" ht="30.75" customHeight="1" x14ac:dyDescent="0.15">
      <c r="A46" s="48"/>
      <c r="B46" s="1220"/>
      <c r="C46" s="1221"/>
      <c r="D46" s="62"/>
      <c r="E46" s="1197" t="s">
        <v>11</v>
      </c>
      <c r="F46" s="1197"/>
      <c r="G46" s="1197"/>
      <c r="H46" s="1197"/>
      <c r="I46" s="1197"/>
      <c r="J46" s="1198"/>
      <c r="K46" s="63" t="s">
        <v>483</v>
      </c>
      <c r="L46" s="64" t="s">
        <v>483</v>
      </c>
      <c r="M46" s="64" t="s">
        <v>483</v>
      </c>
      <c r="N46" s="64" t="s">
        <v>483</v>
      </c>
      <c r="O46" s="65" t="s">
        <v>483</v>
      </c>
      <c r="P46" s="48"/>
      <c r="Q46" s="48"/>
      <c r="R46" s="48"/>
      <c r="S46" s="48"/>
      <c r="T46" s="48"/>
      <c r="U46" s="48"/>
    </row>
    <row r="47" spans="1:21" ht="30.75" customHeight="1" x14ac:dyDescent="0.15">
      <c r="A47" s="48"/>
      <c r="B47" s="1220"/>
      <c r="C47" s="1221"/>
      <c r="D47" s="62"/>
      <c r="E47" s="1197" t="s">
        <v>12</v>
      </c>
      <c r="F47" s="1197"/>
      <c r="G47" s="1197"/>
      <c r="H47" s="1197"/>
      <c r="I47" s="1197"/>
      <c r="J47" s="1198"/>
      <c r="K47" s="63" t="s">
        <v>483</v>
      </c>
      <c r="L47" s="64" t="s">
        <v>483</v>
      </c>
      <c r="M47" s="64" t="s">
        <v>483</v>
      </c>
      <c r="N47" s="64" t="s">
        <v>483</v>
      </c>
      <c r="O47" s="65" t="s">
        <v>483</v>
      </c>
      <c r="P47" s="48"/>
      <c r="Q47" s="48"/>
      <c r="R47" s="48"/>
      <c r="S47" s="48"/>
      <c r="T47" s="48"/>
      <c r="U47" s="48"/>
    </row>
    <row r="48" spans="1:21" ht="30.75" customHeight="1" x14ac:dyDescent="0.15">
      <c r="A48" s="48"/>
      <c r="B48" s="1220"/>
      <c r="C48" s="1221"/>
      <c r="D48" s="62"/>
      <c r="E48" s="1197" t="s">
        <v>13</v>
      </c>
      <c r="F48" s="1197"/>
      <c r="G48" s="1197"/>
      <c r="H48" s="1197"/>
      <c r="I48" s="1197"/>
      <c r="J48" s="1198"/>
      <c r="K48" s="63" t="s">
        <v>483</v>
      </c>
      <c r="L48" s="64" t="s">
        <v>483</v>
      </c>
      <c r="M48" s="64" t="s">
        <v>483</v>
      </c>
      <c r="N48" s="64" t="s">
        <v>483</v>
      </c>
      <c r="O48" s="65" t="s">
        <v>483</v>
      </c>
      <c r="P48" s="48"/>
      <c r="Q48" s="48"/>
      <c r="R48" s="48"/>
      <c r="S48" s="48"/>
      <c r="T48" s="48"/>
      <c r="U48" s="48"/>
    </row>
    <row r="49" spans="1:21" ht="30.75" customHeight="1" x14ac:dyDescent="0.15">
      <c r="A49" s="48"/>
      <c r="B49" s="1220"/>
      <c r="C49" s="1221"/>
      <c r="D49" s="62"/>
      <c r="E49" s="1197" t="s">
        <v>14</v>
      </c>
      <c r="F49" s="1197"/>
      <c r="G49" s="1197"/>
      <c r="H49" s="1197"/>
      <c r="I49" s="1197"/>
      <c r="J49" s="1198"/>
      <c r="K49" s="63">
        <v>224</v>
      </c>
      <c r="L49" s="64">
        <v>221</v>
      </c>
      <c r="M49" s="64">
        <v>216</v>
      </c>
      <c r="N49" s="64">
        <v>212</v>
      </c>
      <c r="O49" s="65">
        <v>214</v>
      </c>
      <c r="P49" s="48"/>
      <c r="Q49" s="48"/>
      <c r="R49" s="48"/>
      <c r="S49" s="48"/>
      <c r="T49" s="48"/>
      <c r="U49" s="48"/>
    </row>
    <row r="50" spans="1:21" ht="30.75" customHeight="1" x14ac:dyDescent="0.15">
      <c r="A50" s="48"/>
      <c r="B50" s="1220"/>
      <c r="C50" s="1221"/>
      <c r="D50" s="62"/>
      <c r="E50" s="1197" t="s">
        <v>15</v>
      </c>
      <c r="F50" s="1197"/>
      <c r="G50" s="1197"/>
      <c r="H50" s="1197"/>
      <c r="I50" s="1197"/>
      <c r="J50" s="1198"/>
      <c r="K50" s="63" t="s">
        <v>483</v>
      </c>
      <c r="L50" s="64" t="s">
        <v>483</v>
      </c>
      <c r="M50" s="64" t="s">
        <v>483</v>
      </c>
      <c r="N50" s="64" t="s">
        <v>483</v>
      </c>
      <c r="O50" s="65" t="s">
        <v>483</v>
      </c>
      <c r="P50" s="48"/>
      <c r="Q50" s="48"/>
      <c r="R50" s="48"/>
      <c r="S50" s="48"/>
      <c r="T50" s="48"/>
      <c r="U50" s="48"/>
    </row>
    <row r="51" spans="1:21" ht="30.75" customHeight="1" x14ac:dyDescent="0.15">
      <c r="A51" s="48"/>
      <c r="B51" s="1222"/>
      <c r="C51" s="1223"/>
      <c r="D51" s="66"/>
      <c r="E51" s="1197" t="s">
        <v>16</v>
      </c>
      <c r="F51" s="1197"/>
      <c r="G51" s="1197"/>
      <c r="H51" s="1197"/>
      <c r="I51" s="1197"/>
      <c r="J51" s="1198"/>
      <c r="K51" s="63" t="s">
        <v>483</v>
      </c>
      <c r="L51" s="64" t="s">
        <v>483</v>
      </c>
      <c r="M51" s="64" t="s">
        <v>483</v>
      </c>
      <c r="N51" s="64" t="s">
        <v>483</v>
      </c>
      <c r="O51" s="65" t="s">
        <v>483</v>
      </c>
      <c r="P51" s="48"/>
      <c r="Q51" s="48"/>
      <c r="R51" s="48"/>
      <c r="S51" s="48"/>
      <c r="T51" s="48"/>
      <c r="U51" s="48"/>
    </row>
    <row r="52" spans="1:21" ht="30.75" customHeight="1" x14ac:dyDescent="0.15">
      <c r="A52" s="48"/>
      <c r="B52" s="1195" t="s">
        <v>17</v>
      </c>
      <c r="C52" s="1196"/>
      <c r="D52" s="66"/>
      <c r="E52" s="1197" t="s">
        <v>18</v>
      </c>
      <c r="F52" s="1197"/>
      <c r="G52" s="1197"/>
      <c r="H52" s="1197"/>
      <c r="I52" s="1197"/>
      <c r="J52" s="1198"/>
      <c r="K52" s="63">
        <v>386</v>
      </c>
      <c r="L52" s="64">
        <v>380</v>
      </c>
      <c r="M52" s="64">
        <v>375</v>
      </c>
      <c r="N52" s="64">
        <v>367</v>
      </c>
      <c r="O52" s="65">
        <v>344</v>
      </c>
      <c r="P52" s="48"/>
      <c r="Q52" s="48"/>
      <c r="R52" s="48"/>
      <c r="S52" s="48"/>
      <c r="T52" s="48"/>
      <c r="U52" s="48"/>
    </row>
    <row r="53" spans="1:21" ht="30.75" customHeight="1" thickBot="1" x14ac:dyDescent="0.2">
      <c r="A53" s="48"/>
      <c r="B53" s="1199" t="s">
        <v>19</v>
      </c>
      <c r="C53" s="1200"/>
      <c r="D53" s="67"/>
      <c r="E53" s="1201" t="s">
        <v>20</v>
      </c>
      <c r="F53" s="1201"/>
      <c r="G53" s="1201"/>
      <c r="H53" s="1201"/>
      <c r="I53" s="1201"/>
      <c r="J53" s="1202"/>
      <c r="K53" s="68">
        <v>177</v>
      </c>
      <c r="L53" s="69">
        <v>176</v>
      </c>
      <c r="M53" s="69">
        <v>172</v>
      </c>
      <c r="N53" s="69">
        <v>170</v>
      </c>
      <c r="O53" s="70">
        <v>183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533</v>
      </c>
      <c r="L57" s="81" t="s">
        <v>534</v>
      </c>
      <c r="M57" s="81" t="s">
        <v>535</v>
      </c>
      <c r="N57" s="81" t="s">
        <v>536</v>
      </c>
      <c r="O57" s="82" t="s">
        <v>537</v>
      </c>
      <c r="P57" s="48"/>
      <c r="Q57" s="48"/>
      <c r="R57" s="48"/>
      <c r="S57" s="48"/>
      <c r="T57" s="48"/>
      <c r="U57" s="48"/>
    </row>
    <row r="58" spans="1:21" ht="31.5" customHeight="1" x14ac:dyDescent="0.15">
      <c r="B58" s="1203" t="s">
        <v>24</v>
      </c>
      <c r="C58" s="1204"/>
      <c r="D58" s="1209" t="s">
        <v>25</v>
      </c>
      <c r="E58" s="1210"/>
      <c r="F58" s="1210"/>
      <c r="G58" s="1210"/>
      <c r="H58" s="1210"/>
      <c r="I58" s="1210"/>
      <c r="J58" s="1211"/>
      <c r="K58" s="83"/>
      <c r="L58" s="84"/>
      <c r="M58" s="84"/>
      <c r="N58" s="84"/>
      <c r="O58" s="85"/>
    </row>
    <row r="59" spans="1:21" ht="31.5" customHeight="1" x14ac:dyDescent="0.15">
      <c r="B59" s="1205"/>
      <c r="C59" s="1206"/>
      <c r="D59" s="1212" t="s">
        <v>26</v>
      </c>
      <c r="E59" s="1213"/>
      <c r="F59" s="1213"/>
      <c r="G59" s="1213"/>
      <c r="H59" s="1213"/>
      <c r="I59" s="1213"/>
      <c r="J59" s="1214"/>
      <c r="K59" s="86"/>
      <c r="L59" s="87"/>
      <c r="M59" s="87"/>
      <c r="N59" s="87"/>
      <c r="O59" s="88"/>
    </row>
    <row r="60" spans="1:21" ht="31.5" customHeight="1" thickBot="1" x14ac:dyDescent="0.2">
      <c r="B60" s="1207"/>
      <c r="C60" s="1208"/>
      <c r="D60" s="1215" t="s">
        <v>27</v>
      </c>
      <c r="E60" s="1216"/>
      <c r="F60" s="1216"/>
      <c r="G60" s="1216"/>
      <c r="H60" s="1216"/>
      <c r="I60" s="1216"/>
      <c r="J60" s="121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oUHmBQyYWj1SXNN9UO6QuIhCX+o+xF432ecPjkeG8k61nCs0AdqerkOpwWRePozDX6QR49WU+je5ND6xZ9BHg==" saltValue="c1qVRtvEPki7vFUQ21pJ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238" t="s">
        <v>30</v>
      </c>
      <c r="C41" s="1239"/>
      <c r="D41" s="105"/>
      <c r="E41" s="1240" t="s">
        <v>31</v>
      </c>
      <c r="F41" s="1240"/>
      <c r="G41" s="1240"/>
      <c r="H41" s="1241"/>
      <c r="I41" s="355">
        <v>3147</v>
      </c>
      <c r="J41" s="356">
        <v>2993</v>
      </c>
      <c r="K41" s="356">
        <v>2922</v>
      </c>
      <c r="L41" s="356">
        <v>2783</v>
      </c>
      <c r="M41" s="357">
        <v>2643</v>
      </c>
    </row>
    <row r="42" spans="2:13" ht="27.75" customHeight="1" x14ac:dyDescent="0.15">
      <c r="B42" s="1228"/>
      <c r="C42" s="1229"/>
      <c r="D42" s="106"/>
      <c r="E42" s="1232" t="s">
        <v>32</v>
      </c>
      <c r="F42" s="1232"/>
      <c r="G42" s="1232"/>
      <c r="H42" s="1233"/>
      <c r="I42" s="358" t="s">
        <v>483</v>
      </c>
      <c r="J42" s="359" t="s">
        <v>483</v>
      </c>
      <c r="K42" s="359" t="s">
        <v>483</v>
      </c>
      <c r="L42" s="359" t="s">
        <v>483</v>
      </c>
      <c r="M42" s="360" t="s">
        <v>483</v>
      </c>
    </row>
    <row r="43" spans="2:13" ht="27.75" customHeight="1" x14ac:dyDescent="0.15">
      <c r="B43" s="1228"/>
      <c r="C43" s="1229"/>
      <c r="D43" s="106"/>
      <c r="E43" s="1232" t="s">
        <v>33</v>
      </c>
      <c r="F43" s="1232"/>
      <c r="G43" s="1232"/>
      <c r="H43" s="1233"/>
      <c r="I43" s="358" t="s">
        <v>483</v>
      </c>
      <c r="J43" s="359" t="s">
        <v>483</v>
      </c>
      <c r="K43" s="359" t="s">
        <v>483</v>
      </c>
      <c r="L43" s="359" t="s">
        <v>483</v>
      </c>
      <c r="M43" s="360" t="s">
        <v>483</v>
      </c>
    </row>
    <row r="44" spans="2:13" ht="27.75" customHeight="1" x14ac:dyDescent="0.15">
      <c r="B44" s="1228"/>
      <c r="C44" s="1229"/>
      <c r="D44" s="106"/>
      <c r="E44" s="1232" t="s">
        <v>34</v>
      </c>
      <c r="F44" s="1232"/>
      <c r="G44" s="1232"/>
      <c r="H44" s="1233"/>
      <c r="I44" s="358">
        <v>1787</v>
      </c>
      <c r="J44" s="359">
        <v>1636</v>
      </c>
      <c r="K44" s="359">
        <v>1463</v>
      </c>
      <c r="L44" s="359">
        <v>1302</v>
      </c>
      <c r="M44" s="360">
        <v>1164</v>
      </c>
    </row>
    <row r="45" spans="2:13" ht="27.75" customHeight="1" x14ac:dyDescent="0.15">
      <c r="B45" s="1228"/>
      <c r="C45" s="1229"/>
      <c r="D45" s="106"/>
      <c r="E45" s="1232" t="s">
        <v>35</v>
      </c>
      <c r="F45" s="1232"/>
      <c r="G45" s="1232"/>
      <c r="H45" s="1233"/>
      <c r="I45" s="358">
        <v>929</v>
      </c>
      <c r="J45" s="359">
        <v>952</v>
      </c>
      <c r="K45" s="359">
        <v>926</v>
      </c>
      <c r="L45" s="359">
        <v>921</v>
      </c>
      <c r="M45" s="360">
        <v>908</v>
      </c>
    </row>
    <row r="46" spans="2:13" ht="27.75" customHeight="1" x14ac:dyDescent="0.15">
      <c r="B46" s="1228"/>
      <c r="C46" s="1229"/>
      <c r="D46" s="107"/>
      <c r="E46" s="1232" t="s">
        <v>36</v>
      </c>
      <c r="F46" s="1232"/>
      <c r="G46" s="1232"/>
      <c r="H46" s="1233"/>
      <c r="I46" s="358" t="s">
        <v>483</v>
      </c>
      <c r="J46" s="359" t="s">
        <v>483</v>
      </c>
      <c r="K46" s="359" t="s">
        <v>483</v>
      </c>
      <c r="L46" s="359" t="s">
        <v>483</v>
      </c>
      <c r="M46" s="360" t="s">
        <v>483</v>
      </c>
    </row>
    <row r="47" spans="2:13" ht="27.75" customHeight="1" x14ac:dyDescent="0.15">
      <c r="B47" s="1228"/>
      <c r="C47" s="1229"/>
      <c r="D47" s="108"/>
      <c r="E47" s="1242" t="s">
        <v>37</v>
      </c>
      <c r="F47" s="1243"/>
      <c r="G47" s="1243"/>
      <c r="H47" s="1244"/>
      <c r="I47" s="358" t="s">
        <v>483</v>
      </c>
      <c r="J47" s="359" t="s">
        <v>483</v>
      </c>
      <c r="K47" s="359" t="s">
        <v>483</v>
      </c>
      <c r="L47" s="359" t="s">
        <v>483</v>
      </c>
      <c r="M47" s="360" t="s">
        <v>483</v>
      </c>
    </row>
    <row r="48" spans="2:13" ht="27.75" customHeight="1" x14ac:dyDescent="0.15">
      <c r="B48" s="1228"/>
      <c r="C48" s="1229"/>
      <c r="D48" s="106"/>
      <c r="E48" s="1232" t="s">
        <v>38</v>
      </c>
      <c r="F48" s="1232"/>
      <c r="G48" s="1232"/>
      <c r="H48" s="1233"/>
      <c r="I48" s="358" t="s">
        <v>483</v>
      </c>
      <c r="J48" s="359" t="s">
        <v>483</v>
      </c>
      <c r="K48" s="359" t="s">
        <v>483</v>
      </c>
      <c r="L48" s="359" t="s">
        <v>483</v>
      </c>
      <c r="M48" s="360" t="s">
        <v>483</v>
      </c>
    </row>
    <row r="49" spans="2:13" ht="27.75" customHeight="1" x14ac:dyDescent="0.15">
      <c r="B49" s="1230"/>
      <c r="C49" s="1231"/>
      <c r="D49" s="106"/>
      <c r="E49" s="1232" t="s">
        <v>39</v>
      </c>
      <c r="F49" s="1232"/>
      <c r="G49" s="1232"/>
      <c r="H49" s="1233"/>
      <c r="I49" s="358" t="s">
        <v>483</v>
      </c>
      <c r="J49" s="359" t="s">
        <v>483</v>
      </c>
      <c r="K49" s="359" t="s">
        <v>483</v>
      </c>
      <c r="L49" s="359" t="s">
        <v>483</v>
      </c>
      <c r="M49" s="360" t="s">
        <v>483</v>
      </c>
    </row>
    <row r="50" spans="2:13" ht="27.75" customHeight="1" x14ac:dyDescent="0.15">
      <c r="B50" s="1226" t="s">
        <v>40</v>
      </c>
      <c r="C50" s="1227"/>
      <c r="D50" s="109"/>
      <c r="E50" s="1232" t="s">
        <v>41</v>
      </c>
      <c r="F50" s="1232"/>
      <c r="G50" s="1232"/>
      <c r="H50" s="1233"/>
      <c r="I50" s="358">
        <v>1960</v>
      </c>
      <c r="J50" s="359">
        <v>2028</v>
      </c>
      <c r="K50" s="359">
        <v>2584</v>
      </c>
      <c r="L50" s="359">
        <v>2916</v>
      </c>
      <c r="M50" s="360">
        <v>2862</v>
      </c>
    </row>
    <row r="51" spans="2:13" ht="27.75" customHeight="1" x14ac:dyDescent="0.15">
      <c r="B51" s="1228"/>
      <c r="C51" s="1229"/>
      <c r="D51" s="106"/>
      <c r="E51" s="1232" t="s">
        <v>42</v>
      </c>
      <c r="F51" s="1232"/>
      <c r="G51" s="1232"/>
      <c r="H51" s="1233"/>
      <c r="I51" s="358" t="s">
        <v>483</v>
      </c>
      <c r="J51" s="359" t="s">
        <v>483</v>
      </c>
      <c r="K51" s="359" t="s">
        <v>483</v>
      </c>
      <c r="L51" s="359" t="s">
        <v>483</v>
      </c>
      <c r="M51" s="360" t="s">
        <v>483</v>
      </c>
    </row>
    <row r="52" spans="2:13" ht="27.75" customHeight="1" x14ac:dyDescent="0.15">
      <c r="B52" s="1230"/>
      <c r="C52" s="1231"/>
      <c r="D52" s="106"/>
      <c r="E52" s="1232" t="s">
        <v>43</v>
      </c>
      <c r="F52" s="1232"/>
      <c r="G52" s="1232"/>
      <c r="H52" s="1233"/>
      <c r="I52" s="358">
        <v>3881</v>
      </c>
      <c r="J52" s="359">
        <v>3756</v>
      </c>
      <c r="K52" s="359">
        <v>3625</v>
      </c>
      <c r="L52" s="359">
        <v>3465</v>
      </c>
      <c r="M52" s="360">
        <v>3299</v>
      </c>
    </row>
    <row r="53" spans="2:13" ht="27.75" customHeight="1" thickBot="1" x14ac:dyDescent="0.2">
      <c r="B53" s="1234" t="s">
        <v>19</v>
      </c>
      <c r="C53" s="1235"/>
      <c r="D53" s="110"/>
      <c r="E53" s="1236" t="s">
        <v>44</v>
      </c>
      <c r="F53" s="1236"/>
      <c r="G53" s="1236"/>
      <c r="H53" s="1237"/>
      <c r="I53" s="361">
        <v>23</v>
      </c>
      <c r="J53" s="362">
        <v>-204</v>
      </c>
      <c r="K53" s="362">
        <v>-898</v>
      </c>
      <c r="L53" s="362">
        <v>-1374</v>
      </c>
      <c r="M53" s="363">
        <v>-1445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eCN5dHjJyge53uUHaMp3pH4Mnle3c3VsV91ag9kJDKMY0/w0Gb5jkdDOy9Z7FZ/tSaa+wlq1t+XOYfDkFJrVQ==" saltValue="xgykAe01YomAmLvDVfAO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53" t="s">
        <v>46</v>
      </c>
      <c r="D55" s="1253"/>
      <c r="E55" s="1254"/>
      <c r="F55" s="122">
        <v>1048</v>
      </c>
      <c r="G55" s="122">
        <v>1176</v>
      </c>
      <c r="H55" s="123">
        <v>1161</v>
      </c>
    </row>
    <row r="56" spans="2:8" ht="52.5" customHeight="1" x14ac:dyDescent="0.15">
      <c r="B56" s="124"/>
      <c r="C56" s="1255" t="s">
        <v>47</v>
      </c>
      <c r="D56" s="1255"/>
      <c r="E56" s="1256"/>
      <c r="F56" s="125">
        <v>490</v>
      </c>
      <c r="G56" s="125">
        <v>490</v>
      </c>
      <c r="H56" s="126">
        <v>490</v>
      </c>
    </row>
    <row r="57" spans="2:8" ht="53.25" customHeight="1" x14ac:dyDescent="0.15">
      <c r="B57" s="124"/>
      <c r="C57" s="1257" t="s">
        <v>48</v>
      </c>
      <c r="D57" s="1257"/>
      <c r="E57" s="1258"/>
      <c r="F57" s="127">
        <v>757</v>
      </c>
      <c r="G57" s="127">
        <v>969</v>
      </c>
      <c r="H57" s="128">
        <v>992</v>
      </c>
    </row>
    <row r="58" spans="2:8" ht="45.75" customHeight="1" x14ac:dyDescent="0.15">
      <c r="B58" s="129"/>
      <c r="C58" s="1245" t="s">
        <v>550</v>
      </c>
      <c r="D58" s="1246"/>
      <c r="E58" s="1247"/>
      <c r="F58" s="130">
        <v>532</v>
      </c>
      <c r="G58" s="130">
        <v>744</v>
      </c>
      <c r="H58" s="131">
        <v>767</v>
      </c>
    </row>
    <row r="59" spans="2:8" ht="45.75" customHeight="1" x14ac:dyDescent="0.15">
      <c r="B59" s="129"/>
      <c r="C59" s="1245" t="s">
        <v>551</v>
      </c>
      <c r="D59" s="1246"/>
      <c r="E59" s="1247"/>
      <c r="F59" s="130">
        <v>200</v>
      </c>
      <c r="G59" s="130">
        <v>200</v>
      </c>
      <c r="H59" s="131">
        <v>200</v>
      </c>
    </row>
    <row r="60" spans="2:8" ht="45.75" customHeight="1" x14ac:dyDescent="0.15">
      <c r="B60" s="129"/>
      <c r="C60" s="1245" t="s">
        <v>552</v>
      </c>
      <c r="D60" s="1246"/>
      <c r="E60" s="1247"/>
      <c r="F60" s="130">
        <v>12</v>
      </c>
      <c r="G60" s="130">
        <v>12</v>
      </c>
      <c r="H60" s="131">
        <v>12</v>
      </c>
    </row>
    <row r="61" spans="2:8" ht="45.75" customHeight="1" x14ac:dyDescent="0.15">
      <c r="B61" s="129"/>
      <c r="C61" s="1245" t="s">
        <v>553</v>
      </c>
      <c r="D61" s="1246"/>
      <c r="E61" s="1247"/>
      <c r="F61" s="130">
        <v>8</v>
      </c>
      <c r="G61" s="130">
        <v>8</v>
      </c>
      <c r="H61" s="131">
        <v>8</v>
      </c>
    </row>
    <row r="62" spans="2:8" ht="45.75" customHeight="1" thickBot="1" x14ac:dyDescent="0.2">
      <c r="B62" s="132"/>
      <c r="C62" s="1248" t="s">
        <v>554</v>
      </c>
      <c r="D62" s="1249"/>
      <c r="E62" s="1250"/>
      <c r="F62" s="133">
        <v>2</v>
      </c>
      <c r="G62" s="133">
        <v>2</v>
      </c>
      <c r="H62" s="134">
        <v>2</v>
      </c>
    </row>
    <row r="63" spans="2:8" ht="52.5" customHeight="1" thickBot="1" x14ac:dyDescent="0.2">
      <c r="B63" s="135"/>
      <c r="C63" s="1251" t="s">
        <v>49</v>
      </c>
      <c r="D63" s="1251"/>
      <c r="E63" s="1252"/>
      <c r="F63" s="136">
        <v>2295</v>
      </c>
      <c r="G63" s="136">
        <v>2636</v>
      </c>
      <c r="H63" s="137">
        <v>2643</v>
      </c>
    </row>
    <row r="64" spans="2:8" x14ac:dyDescent="0.15"/>
  </sheetData>
  <sheetProtection algorithmName="SHA-512" hashValue="U6c26Vr9/Ru6pS6upJhMCtEXdYvyvAXJPEIes2RVcFmQuPMtc835515bO6JQciRr4Yrcwf1v/sN1SxLKoAvDLQ==" saltValue="WfdkZAfnKX/ulbQcbUVC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ECD26-32B7-4686-AFDB-87404C644553}">
  <sheetPr>
    <pageSetUpPr fitToPage="1"/>
  </sheetPr>
  <dimension ref="A1:DE85"/>
  <sheetViews>
    <sheetView showGridLines="0" topLeftCell="AE7" zoomScale="85" zoomScaleNormal="85" zoomScaleSheetLayoutView="55" workbookViewId="0">
      <selection activeCell="BL19" sqref="BL1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1" t="s">
        <v>557</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3"/>
    </row>
    <row r="44" spans="2:109" x14ac:dyDescent="0.15">
      <c r="B44" s="372"/>
      <c r="AN44" s="127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6"/>
    </row>
    <row r="45" spans="2:109" x14ac:dyDescent="0.15">
      <c r="B45" s="372"/>
      <c r="AN45" s="127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6"/>
    </row>
    <row r="46" spans="2:109" x14ac:dyDescent="0.15">
      <c r="B46" s="372"/>
      <c r="AN46" s="127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6"/>
    </row>
    <row r="47" spans="2:109" x14ac:dyDescent="0.15">
      <c r="B47" s="372"/>
      <c r="AN47" s="1277"/>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558</v>
      </c>
    </row>
    <row r="50" spans="1:109" x14ac:dyDescent="0.15">
      <c r="B50" s="372"/>
      <c r="G50" s="1265"/>
      <c r="H50" s="1265"/>
      <c r="I50" s="1265"/>
      <c r="J50" s="1265"/>
      <c r="K50" s="382"/>
      <c r="L50" s="382"/>
      <c r="M50" s="383"/>
      <c r="N50" s="383"/>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64" t="s">
        <v>521</v>
      </c>
      <c r="BQ50" s="1264"/>
      <c r="BR50" s="1264"/>
      <c r="BS50" s="1264"/>
      <c r="BT50" s="1264"/>
      <c r="BU50" s="1264"/>
      <c r="BV50" s="1264"/>
      <c r="BW50" s="1264"/>
      <c r="BX50" s="1264" t="s">
        <v>522</v>
      </c>
      <c r="BY50" s="1264"/>
      <c r="BZ50" s="1264"/>
      <c r="CA50" s="1264"/>
      <c r="CB50" s="1264"/>
      <c r="CC50" s="1264"/>
      <c r="CD50" s="1264"/>
      <c r="CE50" s="1264"/>
      <c r="CF50" s="1264" t="s">
        <v>523</v>
      </c>
      <c r="CG50" s="1264"/>
      <c r="CH50" s="1264"/>
      <c r="CI50" s="1264"/>
      <c r="CJ50" s="1264"/>
      <c r="CK50" s="1264"/>
      <c r="CL50" s="1264"/>
      <c r="CM50" s="1264"/>
      <c r="CN50" s="1264" t="s">
        <v>524</v>
      </c>
      <c r="CO50" s="1264"/>
      <c r="CP50" s="1264"/>
      <c r="CQ50" s="1264"/>
      <c r="CR50" s="1264"/>
      <c r="CS50" s="1264"/>
      <c r="CT50" s="1264"/>
      <c r="CU50" s="1264"/>
      <c r="CV50" s="1264" t="s">
        <v>525</v>
      </c>
      <c r="CW50" s="1264"/>
      <c r="CX50" s="1264"/>
      <c r="CY50" s="1264"/>
      <c r="CZ50" s="1264"/>
      <c r="DA50" s="1264"/>
      <c r="DB50" s="1264"/>
      <c r="DC50" s="1264"/>
    </row>
    <row r="51" spans="1:109" ht="13.5" customHeight="1" x14ac:dyDescent="0.15">
      <c r="B51" s="372"/>
      <c r="G51" s="1267"/>
      <c r="H51" s="1267"/>
      <c r="I51" s="1280"/>
      <c r="J51" s="1280"/>
      <c r="K51" s="1266"/>
      <c r="L51" s="1266"/>
      <c r="M51" s="1266"/>
      <c r="N51" s="1266"/>
      <c r="AM51" s="381"/>
      <c r="AN51" s="1262" t="s">
        <v>559</v>
      </c>
      <c r="AO51" s="1262"/>
      <c r="AP51" s="1262"/>
      <c r="AQ51" s="1262"/>
      <c r="AR51" s="1262"/>
      <c r="AS51" s="1262"/>
      <c r="AT51" s="1262"/>
      <c r="AU51" s="1262"/>
      <c r="AV51" s="1262"/>
      <c r="AW51" s="1262"/>
      <c r="AX51" s="1262"/>
      <c r="AY51" s="1262"/>
      <c r="AZ51" s="1262"/>
      <c r="BA51" s="1262"/>
      <c r="BB51" s="1262" t="s">
        <v>560</v>
      </c>
      <c r="BC51" s="1262"/>
      <c r="BD51" s="1262"/>
      <c r="BE51" s="1262"/>
      <c r="BF51" s="1262"/>
      <c r="BG51" s="1262"/>
      <c r="BH51" s="1262"/>
      <c r="BI51" s="1262"/>
      <c r="BJ51" s="1262"/>
      <c r="BK51" s="1262"/>
      <c r="BL51" s="1262"/>
      <c r="BM51" s="1262"/>
      <c r="BN51" s="1262"/>
      <c r="BO51" s="1262"/>
      <c r="BP51" s="1259">
        <v>0.9</v>
      </c>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372"/>
      <c r="G52" s="1267"/>
      <c r="H52" s="1267"/>
      <c r="I52" s="1280"/>
      <c r="J52" s="1280"/>
      <c r="K52" s="1266"/>
      <c r="L52" s="1266"/>
      <c r="M52" s="1266"/>
      <c r="N52" s="1266"/>
      <c r="AM52" s="38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380"/>
      <c r="B53" s="372"/>
      <c r="G53" s="1267"/>
      <c r="H53" s="1267"/>
      <c r="I53" s="1265"/>
      <c r="J53" s="1265"/>
      <c r="K53" s="1266"/>
      <c r="L53" s="1266"/>
      <c r="M53" s="1266"/>
      <c r="N53" s="1266"/>
      <c r="AM53" s="381"/>
      <c r="AN53" s="1262"/>
      <c r="AO53" s="1262"/>
      <c r="AP53" s="1262"/>
      <c r="AQ53" s="1262"/>
      <c r="AR53" s="1262"/>
      <c r="AS53" s="1262"/>
      <c r="AT53" s="1262"/>
      <c r="AU53" s="1262"/>
      <c r="AV53" s="1262"/>
      <c r="AW53" s="1262"/>
      <c r="AX53" s="1262"/>
      <c r="AY53" s="1262"/>
      <c r="AZ53" s="1262"/>
      <c r="BA53" s="1262"/>
      <c r="BB53" s="1262" t="s">
        <v>561</v>
      </c>
      <c r="BC53" s="1262"/>
      <c r="BD53" s="1262"/>
      <c r="BE53" s="1262"/>
      <c r="BF53" s="1262"/>
      <c r="BG53" s="1262"/>
      <c r="BH53" s="1262"/>
      <c r="BI53" s="1262"/>
      <c r="BJ53" s="1262"/>
      <c r="BK53" s="1262"/>
      <c r="BL53" s="1262"/>
      <c r="BM53" s="1262"/>
      <c r="BN53" s="1262"/>
      <c r="BO53" s="1262"/>
      <c r="BP53" s="1259">
        <v>52.7</v>
      </c>
      <c r="BQ53" s="1259"/>
      <c r="BR53" s="1259"/>
      <c r="BS53" s="1259"/>
      <c r="BT53" s="1259"/>
      <c r="BU53" s="1259"/>
      <c r="BV53" s="1259"/>
      <c r="BW53" s="1259"/>
      <c r="BX53" s="1259">
        <v>54.5</v>
      </c>
      <c r="BY53" s="1259"/>
      <c r="BZ53" s="1259"/>
      <c r="CA53" s="1259"/>
      <c r="CB53" s="1259"/>
      <c r="CC53" s="1259"/>
      <c r="CD53" s="1259"/>
      <c r="CE53" s="1259"/>
      <c r="CF53" s="1259">
        <v>56.3</v>
      </c>
      <c r="CG53" s="1259"/>
      <c r="CH53" s="1259"/>
      <c r="CI53" s="1259"/>
      <c r="CJ53" s="1259"/>
      <c r="CK53" s="1259"/>
      <c r="CL53" s="1259"/>
      <c r="CM53" s="1259"/>
      <c r="CN53" s="1259">
        <v>58.3</v>
      </c>
      <c r="CO53" s="1259"/>
      <c r="CP53" s="1259"/>
      <c r="CQ53" s="1259"/>
      <c r="CR53" s="1259"/>
      <c r="CS53" s="1259"/>
      <c r="CT53" s="1259"/>
      <c r="CU53" s="1259"/>
      <c r="CV53" s="1259">
        <v>59.9</v>
      </c>
      <c r="CW53" s="1259"/>
      <c r="CX53" s="1259"/>
      <c r="CY53" s="1259"/>
      <c r="CZ53" s="1259"/>
      <c r="DA53" s="1259"/>
      <c r="DB53" s="1259"/>
      <c r="DC53" s="1259"/>
    </row>
    <row r="54" spans="1:109" x14ac:dyDescent="0.15">
      <c r="A54" s="380"/>
      <c r="B54" s="372"/>
      <c r="G54" s="1267"/>
      <c r="H54" s="1267"/>
      <c r="I54" s="1265"/>
      <c r="J54" s="1265"/>
      <c r="K54" s="1266"/>
      <c r="L54" s="1266"/>
      <c r="M54" s="1266"/>
      <c r="N54" s="1266"/>
      <c r="AM54" s="38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380"/>
      <c r="B55" s="372"/>
      <c r="G55" s="1265"/>
      <c r="H55" s="1265"/>
      <c r="I55" s="1265"/>
      <c r="J55" s="1265"/>
      <c r="K55" s="1266"/>
      <c r="L55" s="1266"/>
      <c r="M55" s="1266"/>
      <c r="N55" s="1266"/>
      <c r="AN55" s="1264" t="s">
        <v>562</v>
      </c>
      <c r="AO55" s="1264"/>
      <c r="AP55" s="1264"/>
      <c r="AQ55" s="1264"/>
      <c r="AR55" s="1264"/>
      <c r="AS55" s="1264"/>
      <c r="AT55" s="1264"/>
      <c r="AU55" s="1264"/>
      <c r="AV55" s="1264"/>
      <c r="AW55" s="1264"/>
      <c r="AX55" s="1264"/>
      <c r="AY55" s="1264"/>
      <c r="AZ55" s="1264"/>
      <c r="BA55" s="1264"/>
      <c r="BB55" s="1262" t="s">
        <v>560</v>
      </c>
      <c r="BC55" s="1262"/>
      <c r="BD55" s="1262"/>
      <c r="BE55" s="1262"/>
      <c r="BF55" s="1262"/>
      <c r="BG55" s="1262"/>
      <c r="BH55" s="1262"/>
      <c r="BI55" s="1262"/>
      <c r="BJ55" s="1262"/>
      <c r="BK55" s="1262"/>
      <c r="BL55" s="1262"/>
      <c r="BM55" s="1262"/>
      <c r="BN55" s="1262"/>
      <c r="BO55" s="1262"/>
      <c r="BP55" s="1259">
        <v>3.1</v>
      </c>
      <c r="BQ55" s="1259"/>
      <c r="BR55" s="1259"/>
      <c r="BS55" s="1259"/>
      <c r="BT55" s="1259"/>
      <c r="BU55" s="1259"/>
      <c r="BV55" s="1259"/>
      <c r="BW55" s="1259"/>
      <c r="BX55" s="1259">
        <v>3.4</v>
      </c>
      <c r="BY55" s="1259"/>
      <c r="BZ55" s="1259"/>
      <c r="CA55" s="1259"/>
      <c r="CB55" s="1259"/>
      <c r="CC55" s="1259"/>
      <c r="CD55" s="1259"/>
      <c r="CE55" s="1259"/>
      <c r="CF55" s="1259">
        <v>0</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x14ac:dyDescent="0.15">
      <c r="A56" s="380"/>
      <c r="B56" s="372"/>
      <c r="G56" s="1265"/>
      <c r="H56" s="1265"/>
      <c r="I56" s="1265"/>
      <c r="J56" s="1265"/>
      <c r="K56" s="1266"/>
      <c r="L56" s="1266"/>
      <c r="M56" s="1266"/>
      <c r="N56" s="1266"/>
      <c r="AN56" s="1264"/>
      <c r="AO56" s="1264"/>
      <c r="AP56" s="1264"/>
      <c r="AQ56" s="1264"/>
      <c r="AR56" s="1264"/>
      <c r="AS56" s="1264"/>
      <c r="AT56" s="1264"/>
      <c r="AU56" s="1264"/>
      <c r="AV56" s="1264"/>
      <c r="AW56" s="1264"/>
      <c r="AX56" s="1264"/>
      <c r="AY56" s="1264"/>
      <c r="AZ56" s="1264"/>
      <c r="BA56" s="1264"/>
      <c r="BB56" s="1262"/>
      <c r="BC56" s="1262"/>
      <c r="BD56" s="1262"/>
      <c r="BE56" s="1262"/>
      <c r="BF56" s="1262"/>
      <c r="BG56" s="1262"/>
      <c r="BH56" s="1262"/>
      <c r="BI56" s="1262"/>
      <c r="BJ56" s="1262"/>
      <c r="BK56" s="1262"/>
      <c r="BL56" s="1262"/>
      <c r="BM56" s="1262"/>
      <c r="BN56" s="1262"/>
      <c r="BO56" s="1262"/>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x14ac:dyDescent="0.15">
      <c r="B57" s="384"/>
      <c r="G57" s="1265"/>
      <c r="H57" s="1265"/>
      <c r="I57" s="1260"/>
      <c r="J57" s="1260"/>
      <c r="K57" s="1266"/>
      <c r="L57" s="1266"/>
      <c r="M57" s="1266"/>
      <c r="N57" s="1266"/>
      <c r="AM57" s="366"/>
      <c r="AN57" s="1264"/>
      <c r="AO57" s="1264"/>
      <c r="AP57" s="1264"/>
      <c r="AQ57" s="1264"/>
      <c r="AR57" s="1264"/>
      <c r="AS57" s="1264"/>
      <c r="AT57" s="1264"/>
      <c r="AU57" s="1264"/>
      <c r="AV57" s="1264"/>
      <c r="AW57" s="1264"/>
      <c r="AX57" s="1264"/>
      <c r="AY57" s="1264"/>
      <c r="AZ57" s="1264"/>
      <c r="BA57" s="1264"/>
      <c r="BB57" s="1262" t="s">
        <v>561</v>
      </c>
      <c r="BC57" s="1262"/>
      <c r="BD57" s="1262"/>
      <c r="BE57" s="1262"/>
      <c r="BF57" s="1262"/>
      <c r="BG57" s="1262"/>
      <c r="BH57" s="1262"/>
      <c r="BI57" s="1262"/>
      <c r="BJ57" s="1262"/>
      <c r="BK57" s="1262"/>
      <c r="BL57" s="1262"/>
      <c r="BM57" s="1262"/>
      <c r="BN57" s="1262"/>
      <c r="BO57" s="1262"/>
      <c r="BP57" s="1259">
        <v>61.2</v>
      </c>
      <c r="BQ57" s="1259"/>
      <c r="BR57" s="1259"/>
      <c r="BS57" s="1259"/>
      <c r="BT57" s="1259"/>
      <c r="BU57" s="1259"/>
      <c r="BV57" s="1259"/>
      <c r="BW57" s="1259"/>
      <c r="BX57" s="1259">
        <v>62.8</v>
      </c>
      <c r="BY57" s="1259"/>
      <c r="BZ57" s="1259"/>
      <c r="CA57" s="1259"/>
      <c r="CB57" s="1259"/>
      <c r="CC57" s="1259"/>
      <c r="CD57" s="1259"/>
      <c r="CE57" s="1259"/>
      <c r="CF57" s="1259">
        <v>62.7</v>
      </c>
      <c r="CG57" s="1259"/>
      <c r="CH57" s="1259"/>
      <c r="CI57" s="1259"/>
      <c r="CJ57" s="1259"/>
      <c r="CK57" s="1259"/>
      <c r="CL57" s="1259"/>
      <c r="CM57" s="1259"/>
      <c r="CN57" s="1259">
        <v>63.1</v>
      </c>
      <c r="CO57" s="1259"/>
      <c r="CP57" s="1259"/>
      <c r="CQ57" s="1259"/>
      <c r="CR57" s="1259"/>
      <c r="CS57" s="1259"/>
      <c r="CT57" s="1259"/>
      <c r="CU57" s="1259"/>
      <c r="CV57" s="1259">
        <v>63.8</v>
      </c>
      <c r="CW57" s="1259"/>
      <c r="CX57" s="1259"/>
      <c r="CY57" s="1259"/>
      <c r="CZ57" s="1259"/>
      <c r="DA57" s="1259"/>
      <c r="DB57" s="1259"/>
      <c r="DC57" s="1259"/>
      <c r="DD57" s="385"/>
      <c r="DE57" s="384"/>
    </row>
    <row r="58" spans="1:109" s="380" customFormat="1" x14ac:dyDescent="0.15">
      <c r="A58" s="366"/>
      <c r="B58" s="384"/>
      <c r="G58" s="1265"/>
      <c r="H58" s="1265"/>
      <c r="I58" s="1260"/>
      <c r="J58" s="1260"/>
      <c r="K58" s="1266"/>
      <c r="L58" s="1266"/>
      <c r="M58" s="1266"/>
      <c r="N58" s="1266"/>
      <c r="AM58" s="366"/>
      <c r="AN58" s="1264"/>
      <c r="AO58" s="1264"/>
      <c r="AP58" s="1264"/>
      <c r="AQ58" s="1264"/>
      <c r="AR58" s="1264"/>
      <c r="AS58" s="1264"/>
      <c r="AT58" s="1264"/>
      <c r="AU58" s="1264"/>
      <c r="AV58" s="1264"/>
      <c r="AW58" s="1264"/>
      <c r="AX58" s="1264"/>
      <c r="AY58" s="1264"/>
      <c r="AZ58" s="1264"/>
      <c r="BA58" s="1264"/>
      <c r="BB58" s="1262"/>
      <c r="BC58" s="1262"/>
      <c r="BD58" s="1262"/>
      <c r="BE58" s="1262"/>
      <c r="BF58" s="1262"/>
      <c r="BG58" s="1262"/>
      <c r="BH58" s="1262"/>
      <c r="BI58" s="1262"/>
      <c r="BJ58" s="1262"/>
      <c r="BK58" s="1262"/>
      <c r="BL58" s="1262"/>
      <c r="BM58" s="1262"/>
      <c r="BN58" s="1262"/>
      <c r="BO58" s="1262"/>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563</v>
      </c>
    </row>
    <row r="64" spans="1:109" x14ac:dyDescent="0.15">
      <c r="B64" s="372"/>
      <c r="G64" s="379"/>
      <c r="I64" s="392"/>
      <c r="J64" s="392"/>
      <c r="K64" s="392"/>
      <c r="L64" s="392"/>
      <c r="M64" s="392"/>
      <c r="N64" s="393"/>
      <c r="AM64" s="379"/>
      <c r="AN64" s="379" t="s">
        <v>556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1" t="s">
        <v>564</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3"/>
    </row>
    <row r="66" spans="2:107" x14ac:dyDescent="0.15">
      <c r="B66" s="372"/>
      <c r="AN66" s="1274"/>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6"/>
    </row>
    <row r="67" spans="2:107" x14ac:dyDescent="0.15">
      <c r="B67" s="372"/>
      <c r="AN67" s="1274"/>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6"/>
    </row>
    <row r="68" spans="2:107" x14ac:dyDescent="0.15">
      <c r="B68" s="372"/>
      <c r="AN68" s="1274"/>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6"/>
    </row>
    <row r="69" spans="2:107" x14ac:dyDescent="0.15">
      <c r="B69" s="372"/>
      <c r="AN69" s="1277"/>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558</v>
      </c>
    </row>
    <row r="72" spans="2:107" x14ac:dyDescent="0.15">
      <c r="B72" s="372"/>
      <c r="G72" s="1265"/>
      <c r="H72" s="1265"/>
      <c r="I72" s="1265"/>
      <c r="J72" s="1265"/>
      <c r="K72" s="382"/>
      <c r="L72" s="382"/>
      <c r="M72" s="383"/>
      <c r="N72" s="383"/>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64" t="s">
        <v>521</v>
      </c>
      <c r="BQ72" s="1264"/>
      <c r="BR72" s="1264"/>
      <c r="BS72" s="1264"/>
      <c r="BT72" s="1264"/>
      <c r="BU72" s="1264"/>
      <c r="BV72" s="1264"/>
      <c r="BW72" s="1264"/>
      <c r="BX72" s="1264" t="s">
        <v>522</v>
      </c>
      <c r="BY72" s="1264"/>
      <c r="BZ72" s="1264"/>
      <c r="CA72" s="1264"/>
      <c r="CB72" s="1264"/>
      <c r="CC72" s="1264"/>
      <c r="CD72" s="1264"/>
      <c r="CE72" s="1264"/>
      <c r="CF72" s="1264" t="s">
        <v>523</v>
      </c>
      <c r="CG72" s="1264"/>
      <c r="CH72" s="1264"/>
      <c r="CI72" s="1264"/>
      <c r="CJ72" s="1264"/>
      <c r="CK72" s="1264"/>
      <c r="CL72" s="1264"/>
      <c r="CM72" s="1264"/>
      <c r="CN72" s="1264" t="s">
        <v>524</v>
      </c>
      <c r="CO72" s="1264"/>
      <c r="CP72" s="1264"/>
      <c r="CQ72" s="1264"/>
      <c r="CR72" s="1264"/>
      <c r="CS72" s="1264"/>
      <c r="CT72" s="1264"/>
      <c r="CU72" s="1264"/>
      <c r="CV72" s="1264" t="s">
        <v>525</v>
      </c>
      <c r="CW72" s="1264"/>
      <c r="CX72" s="1264"/>
      <c r="CY72" s="1264"/>
      <c r="CZ72" s="1264"/>
      <c r="DA72" s="1264"/>
      <c r="DB72" s="1264"/>
      <c r="DC72" s="1264"/>
    </row>
    <row r="73" spans="2:107" x14ac:dyDescent="0.15">
      <c r="B73" s="372"/>
      <c r="G73" s="1267"/>
      <c r="H73" s="1267"/>
      <c r="I73" s="1267"/>
      <c r="J73" s="1267"/>
      <c r="K73" s="1263"/>
      <c r="L73" s="1263"/>
      <c r="M73" s="1263"/>
      <c r="N73" s="1263"/>
      <c r="AM73" s="381"/>
      <c r="AN73" s="1262" t="s">
        <v>559</v>
      </c>
      <c r="AO73" s="1262"/>
      <c r="AP73" s="1262"/>
      <c r="AQ73" s="1262"/>
      <c r="AR73" s="1262"/>
      <c r="AS73" s="1262"/>
      <c r="AT73" s="1262"/>
      <c r="AU73" s="1262"/>
      <c r="AV73" s="1262"/>
      <c r="AW73" s="1262"/>
      <c r="AX73" s="1262"/>
      <c r="AY73" s="1262"/>
      <c r="AZ73" s="1262"/>
      <c r="BA73" s="1262"/>
      <c r="BB73" s="1262" t="s">
        <v>560</v>
      </c>
      <c r="BC73" s="1262"/>
      <c r="BD73" s="1262"/>
      <c r="BE73" s="1262"/>
      <c r="BF73" s="1262"/>
      <c r="BG73" s="1262"/>
      <c r="BH73" s="1262"/>
      <c r="BI73" s="1262"/>
      <c r="BJ73" s="1262"/>
      <c r="BK73" s="1262"/>
      <c r="BL73" s="1262"/>
      <c r="BM73" s="1262"/>
      <c r="BN73" s="1262"/>
      <c r="BO73" s="1262"/>
      <c r="BP73" s="1259">
        <v>0.9</v>
      </c>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372"/>
      <c r="G74" s="1267"/>
      <c r="H74" s="1267"/>
      <c r="I74" s="1267"/>
      <c r="J74" s="1267"/>
      <c r="K74" s="1263"/>
      <c r="L74" s="1263"/>
      <c r="M74" s="1263"/>
      <c r="N74" s="1263"/>
      <c r="AM74" s="38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372"/>
      <c r="G75" s="1267"/>
      <c r="H75" s="1267"/>
      <c r="I75" s="1265"/>
      <c r="J75" s="1265"/>
      <c r="K75" s="1266"/>
      <c r="L75" s="1266"/>
      <c r="M75" s="1266"/>
      <c r="N75" s="1266"/>
      <c r="AM75" s="381"/>
      <c r="AN75" s="1262"/>
      <c r="AO75" s="1262"/>
      <c r="AP75" s="1262"/>
      <c r="AQ75" s="1262"/>
      <c r="AR75" s="1262"/>
      <c r="AS75" s="1262"/>
      <c r="AT75" s="1262"/>
      <c r="AU75" s="1262"/>
      <c r="AV75" s="1262"/>
      <c r="AW75" s="1262"/>
      <c r="AX75" s="1262"/>
      <c r="AY75" s="1262"/>
      <c r="AZ75" s="1262"/>
      <c r="BA75" s="1262"/>
      <c r="BB75" s="1262" t="s">
        <v>565</v>
      </c>
      <c r="BC75" s="1262"/>
      <c r="BD75" s="1262"/>
      <c r="BE75" s="1262"/>
      <c r="BF75" s="1262"/>
      <c r="BG75" s="1262"/>
      <c r="BH75" s="1262"/>
      <c r="BI75" s="1262"/>
      <c r="BJ75" s="1262"/>
      <c r="BK75" s="1262"/>
      <c r="BL75" s="1262"/>
      <c r="BM75" s="1262"/>
      <c r="BN75" s="1262"/>
      <c r="BO75" s="1262"/>
      <c r="BP75" s="1259">
        <v>7.1</v>
      </c>
      <c r="BQ75" s="1259"/>
      <c r="BR75" s="1259"/>
      <c r="BS75" s="1259"/>
      <c r="BT75" s="1259"/>
      <c r="BU75" s="1259"/>
      <c r="BV75" s="1259"/>
      <c r="BW75" s="1259"/>
      <c r="BX75" s="1259">
        <v>7.1</v>
      </c>
      <c r="BY75" s="1259"/>
      <c r="BZ75" s="1259"/>
      <c r="CA75" s="1259"/>
      <c r="CB75" s="1259"/>
      <c r="CC75" s="1259"/>
      <c r="CD75" s="1259"/>
      <c r="CE75" s="1259"/>
      <c r="CF75" s="1259">
        <v>6.7</v>
      </c>
      <c r="CG75" s="1259"/>
      <c r="CH75" s="1259"/>
      <c r="CI75" s="1259"/>
      <c r="CJ75" s="1259"/>
      <c r="CK75" s="1259"/>
      <c r="CL75" s="1259"/>
      <c r="CM75" s="1259"/>
      <c r="CN75" s="1259">
        <v>6.3</v>
      </c>
      <c r="CO75" s="1259"/>
      <c r="CP75" s="1259"/>
      <c r="CQ75" s="1259"/>
      <c r="CR75" s="1259"/>
      <c r="CS75" s="1259"/>
      <c r="CT75" s="1259"/>
      <c r="CU75" s="1259"/>
      <c r="CV75" s="1259">
        <v>6.2</v>
      </c>
      <c r="CW75" s="1259"/>
      <c r="CX75" s="1259"/>
      <c r="CY75" s="1259"/>
      <c r="CZ75" s="1259"/>
      <c r="DA75" s="1259"/>
      <c r="DB75" s="1259"/>
      <c r="DC75" s="1259"/>
    </row>
    <row r="76" spans="2:107" x14ac:dyDescent="0.15">
      <c r="B76" s="372"/>
      <c r="G76" s="1267"/>
      <c r="H76" s="1267"/>
      <c r="I76" s="1265"/>
      <c r="J76" s="1265"/>
      <c r="K76" s="1266"/>
      <c r="L76" s="1266"/>
      <c r="M76" s="1266"/>
      <c r="N76" s="1266"/>
      <c r="AM76" s="38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372"/>
      <c r="G77" s="1265"/>
      <c r="H77" s="1265"/>
      <c r="I77" s="1265"/>
      <c r="J77" s="1265"/>
      <c r="K77" s="1263"/>
      <c r="L77" s="1263"/>
      <c r="M77" s="1263"/>
      <c r="N77" s="1263"/>
      <c r="AN77" s="1264" t="s">
        <v>562</v>
      </c>
      <c r="AO77" s="1264"/>
      <c r="AP77" s="1264"/>
      <c r="AQ77" s="1264"/>
      <c r="AR77" s="1264"/>
      <c r="AS77" s="1264"/>
      <c r="AT77" s="1264"/>
      <c r="AU77" s="1264"/>
      <c r="AV77" s="1264"/>
      <c r="AW77" s="1264"/>
      <c r="AX77" s="1264"/>
      <c r="AY77" s="1264"/>
      <c r="AZ77" s="1264"/>
      <c r="BA77" s="1264"/>
      <c r="BB77" s="1262" t="s">
        <v>560</v>
      </c>
      <c r="BC77" s="1262"/>
      <c r="BD77" s="1262"/>
      <c r="BE77" s="1262"/>
      <c r="BF77" s="1262"/>
      <c r="BG77" s="1262"/>
      <c r="BH77" s="1262"/>
      <c r="BI77" s="1262"/>
      <c r="BJ77" s="1262"/>
      <c r="BK77" s="1262"/>
      <c r="BL77" s="1262"/>
      <c r="BM77" s="1262"/>
      <c r="BN77" s="1262"/>
      <c r="BO77" s="1262"/>
      <c r="BP77" s="1259">
        <v>3.1</v>
      </c>
      <c r="BQ77" s="1259"/>
      <c r="BR77" s="1259"/>
      <c r="BS77" s="1259"/>
      <c r="BT77" s="1259"/>
      <c r="BU77" s="1259"/>
      <c r="BV77" s="1259"/>
      <c r="BW77" s="1259"/>
      <c r="BX77" s="1259">
        <v>3.4</v>
      </c>
      <c r="BY77" s="1259"/>
      <c r="BZ77" s="1259"/>
      <c r="CA77" s="1259"/>
      <c r="CB77" s="1259"/>
      <c r="CC77" s="1259"/>
      <c r="CD77" s="1259"/>
      <c r="CE77" s="1259"/>
      <c r="CF77" s="1259">
        <v>0</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x14ac:dyDescent="0.15">
      <c r="B78" s="372"/>
      <c r="G78" s="1265"/>
      <c r="H78" s="1265"/>
      <c r="I78" s="1265"/>
      <c r="J78" s="1265"/>
      <c r="K78" s="1263"/>
      <c r="L78" s="1263"/>
      <c r="M78" s="1263"/>
      <c r="N78" s="1263"/>
      <c r="AN78" s="1264"/>
      <c r="AO78" s="1264"/>
      <c r="AP78" s="1264"/>
      <c r="AQ78" s="1264"/>
      <c r="AR78" s="1264"/>
      <c r="AS78" s="1264"/>
      <c r="AT78" s="1264"/>
      <c r="AU78" s="1264"/>
      <c r="AV78" s="1264"/>
      <c r="AW78" s="1264"/>
      <c r="AX78" s="1264"/>
      <c r="AY78" s="1264"/>
      <c r="AZ78" s="1264"/>
      <c r="BA78" s="1264"/>
      <c r="BB78" s="1262"/>
      <c r="BC78" s="1262"/>
      <c r="BD78" s="1262"/>
      <c r="BE78" s="1262"/>
      <c r="BF78" s="1262"/>
      <c r="BG78" s="1262"/>
      <c r="BH78" s="1262"/>
      <c r="BI78" s="1262"/>
      <c r="BJ78" s="1262"/>
      <c r="BK78" s="1262"/>
      <c r="BL78" s="1262"/>
      <c r="BM78" s="1262"/>
      <c r="BN78" s="1262"/>
      <c r="BO78" s="1262"/>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372"/>
      <c r="G79" s="1265"/>
      <c r="H79" s="1265"/>
      <c r="I79" s="1260"/>
      <c r="J79" s="1260"/>
      <c r="K79" s="1261"/>
      <c r="L79" s="1261"/>
      <c r="M79" s="1261"/>
      <c r="N79" s="1261"/>
      <c r="AN79" s="1264"/>
      <c r="AO79" s="1264"/>
      <c r="AP79" s="1264"/>
      <c r="AQ79" s="1264"/>
      <c r="AR79" s="1264"/>
      <c r="AS79" s="1264"/>
      <c r="AT79" s="1264"/>
      <c r="AU79" s="1264"/>
      <c r="AV79" s="1264"/>
      <c r="AW79" s="1264"/>
      <c r="AX79" s="1264"/>
      <c r="AY79" s="1264"/>
      <c r="AZ79" s="1264"/>
      <c r="BA79" s="1264"/>
      <c r="BB79" s="1262" t="s">
        <v>565</v>
      </c>
      <c r="BC79" s="1262"/>
      <c r="BD79" s="1262"/>
      <c r="BE79" s="1262"/>
      <c r="BF79" s="1262"/>
      <c r="BG79" s="1262"/>
      <c r="BH79" s="1262"/>
      <c r="BI79" s="1262"/>
      <c r="BJ79" s="1262"/>
      <c r="BK79" s="1262"/>
      <c r="BL79" s="1262"/>
      <c r="BM79" s="1262"/>
      <c r="BN79" s="1262"/>
      <c r="BO79" s="1262"/>
      <c r="BP79" s="1259">
        <v>7.9</v>
      </c>
      <c r="BQ79" s="1259"/>
      <c r="BR79" s="1259"/>
      <c r="BS79" s="1259"/>
      <c r="BT79" s="1259"/>
      <c r="BU79" s="1259"/>
      <c r="BV79" s="1259"/>
      <c r="BW79" s="1259"/>
      <c r="BX79" s="1259">
        <v>8.8000000000000007</v>
      </c>
      <c r="BY79" s="1259"/>
      <c r="BZ79" s="1259"/>
      <c r="CA79" s="1259"/>
      <c r="CB79" s="1259"/>
      <c r="CC79" s="1259"/>
      <c r="CD79" s="1259"/>
      <c r="CE79" s="1259"/>
      <c r="CF79" s="1259">
        <v>8.3000000000000007</v>
      </c>
      <c r="CG79" s="1259"/>
      <c r="CH79" s="1259"/>
      <c r="CI79" s="1259"/>
      <c r="CJ79" s="1259"/>
      <c r="CK79" s="1259"/>
      <c r="CL79" s="1259"/>
      <c r="CM79" s="1259"/>
      <c r="CN79" s="1259">
        <v>8.1</v>
      </c>
      <c r="CO79" s="1259"/>
      <c r="CP79" s="1259"/>
      <c r="CQ79" s="1259"/>
      <c r="CR79" s="1259"/>
      <c r="CS79" s="1259"/>
      <c r="CT79" s="1259"/>
      <c r="CU79" s="1259"/>
      <c r="CV79" s="1259">
        <v>8.1999999999999993</v>
      </c>
      <c r="CW79" s="1259"/>
      <c r="CX79" s="1259"/>
      <c r="CY79" s="1259"/>
      <c r="CZ79" s="1259"/>
      <c r="DA79" s="1259"/>
      <c r="DB79" s="1259"/>
      <c r="DC79" s="1259"/>
    </row>
    <row r="80" spans="2:107" x14ac:dyDescent="0.15">
      <c r="B80" s="372"/>
      <c r="G80" s="1265"/>
      <c r="H80" s="1265"/>
      <c r="I80" s="1260"/>
      <c r="J80" s="1260"/>
      <c r="K80" s="1261"/>
      <c r="L80" s="1261"/>
      <c r="M80" s="1261"/>
      <c r="N80" s="1261"/>
      <c r="AN80" s="1264"/>
      <c r="AO80" s="1264"/>
      <c r="AP80" s="1264"/>
      <c r="AQ80" s="1264"/>
      <c r="AR80" s="1264"/>
      <c r="AS80" s="1264"/>
      <c r="AT80" s="1264"/>
      <c r="AU80" s="1264"/>
      <c r="AV80" s="1264"/>
      <c r="AW80" s="1264"/>
      <c r="AX80" s="1264"/>
      <c r="AY80" s="1264"/>
      <c r="AZ80" s="1264"/>
      <c r="BA80" s="1264"/>
      <c r="BB80" s="1262"/>
      <c r="BC80" s="1262"/>
      <c r="BD80" s="1262"/>
      <c r="BE80" s="1262"/>
      <c r="BF80" s="1262"/>
      <c r="BG80" s="1262"/>
      <c r="BH80" s="1262"/>
      <c r="BI80" s="1262"/>
      <c r="BJ80" s="1262"/>
      <c r="BK80" s="1262"/>
      <c r="BL80" s="1262"/>
      <c r="BM80" s="1262"/>
      <c r="BN80" s="1262"/>
      <c r="BO80" s="1262"/>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JlDvw8MRCd3LOFGXs36X8bkyznIPmt07rz2PYb2hWDDvkNDTg1gQqUBgXBd8al39SXUwH7DZOOf1/fnEsrFdA==" saltValue="v5k7731L61w/byxY2XtG6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F8CB0-5EC9-4464-A816-58560F4017A9}">
  <sheetPr>
    <pageSetUpPr fitToPage="1"/>
  </sheetPr>
  <dimension ref="A1:DR125"/>
  <sheetViews>
    <sheetView showGridLines="0" topLeftCell="A97" zoomScale="70" zoomScaleNormal="70" zoomScaleSheetLayoutView="70" workbookViewId="0">
      <selection activeCell="BB113" sqref="BB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Hz5phNe6a06thj9lC2LpYLWjFpmW3KCQz027UMEaELNUwEOE7N7Ps5Y2FfRRm/QnUxVryZPq0v0+A0dFGDr9OA==" saltValue="nOSnAxpAVj+/ZRoMipM/V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A9778-7FB8-4B8A-8336-875A37997A84}">
  <sheetPr>
    <pageSetUpPr fitToPage="1"/>
  </sheetPr>
  <dimension ref="A1:DR125"/>
  <sheetViews>
    <sheetView showGridLines="0" topLeftCell="C70" zoomScale="55" zoomScaleNormal="55" zoomScaleSheetLayoutView="55" workbookViewId="0">
      <selection activeCell="AG96" sqref="AG9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Nc8g7Yvz4Wn4U8dKka5RjZI0UGIxUWy4Nt9SBU9IqECy1SmZJBeswBpxHgVUa7KImcdeRbI1yVlFIrS3UZPdBw==" saltValue="nsBr9LIeB3C+xAL6H6csF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520</v>
      </c>
      <c r="G2" s="151"/>
      <c r="H2" s="152"/>
    </row>
    <row r="3" spans="1:8" x14ac:dyDescent="0.15">
      <c r="A3" s="148" t="s">
        <v>513</v>
      </c>
      <c r="B3" s="153"/>
      <c r="C3" s="154"/>
      <c r="D3" s="155">
        <v>37725</v>
      </c>
      <c r="E3" s="156"/>
      <c r="F3" s="157">
        <v>103390</v>
      </c>
      <c r="G3" s="158"/>
      <c r="H3" s="159"/>
    </row>
    <row r="4" spans="1:8" x14ac:dyDescent="0.15">
      <c r="A4" s="160"/>
      <c r="B4" s="161"/>
      <c r="C4" s="162"/>
      <c r="D4" s="163">
        <v>29222</v>
      </c>
      <c r="E4" s="164"/>
      <c r="F4" s="165">
        <v>51269</v>
      </c>
      <c r="G4" s="166"/>
      <c r="H4" s="167"/>
    </row>
    <row r="5" spans="1:8" x14ac:dyDescent="0.15">
      <c r="A5" s="148" t="s">
        <v>515</v>
      </c>
      <c r="B5" s="153"/>
      <c r="C5" s="154"/>
      <c r="D5" s="155">
        <v>34254</v>
      </c>
      <c r="E5" s="156"/>
      <c r="F5" s="157">
        <v>125391</v>
      </c>
      <c r="G5" s="158"/>
      <c r="H5" s="159"/>
    </row>
    <row r="6" spans="1:8" x14ac:dyDescent="0.15">
      <c r="A6" s="160"/>
      <c r="B6" s="161"/>
      <c r="C6" s="162"/>
      <c r="D6" s="163">
        <v>26515</v>
      </c>
      <c r="E6" s="164"/>
      <c r="F6" s="165">
        <v>68516</v>
      </c>
      <c r="G6" s="166"/>
      <c r="H6" s="167"/>
    </row>
    <row r="7" spans="1:8" x14ac:dyDescent="0.15">
      <c r="A7" s="148" t="s">
        <v>516</v>
      </c>
      <c r="B7" s="153"/>
      <c r="C7" s="154"/>
      <c r="D7" s="155">
        <v>19981</v>
      </c>
      <c r="E7" s="156"/>
      <c r="F7" s="157">
        <v>138402</v>
      </c>
      <c r="G7" s="158"/>
      <c r="H7" s="159"/>
    </row>
    <row r="8" spans="1:8" x14ac:dyDescent="0.15">
      <c r="A8" s="160"/>
      <c r="B8" s="161"/>
      <c r="C8" s="162"/>
      <c r="D8" s="163">
        <v>17929</v>
      </c>
      <c r="E8" s="164"/>
      <c r="F8" s="165">
        <v>70652</v>
      </c>
      <c r="G8" s="166"/>
      <c r="H8" s="167"/>
    </row>
    <row r="9" spans="1:8" x14ac:dyDescent="0.15">
      <c r="A9" s="148" t="s">
        <v>517</v>
      </c>
      <c r="B9" s="153"/>
      <c r="C9" s="154"/>
      <c r="D9" s="155">
        <v>27405</v>
      </c>
      <c r="E9" s="156"/>
      <c r="F9" s="157">
        <v>146367</v>
      </c>
      <c r="G9" s="158"/>
      <c r="H9" s="159"/>
    </row>
    <row r="10" spans="1:8" x14ac:dyDescent="0.15">
      <c r="A10" s="160"/>
      <c r="B10" s="161"/>
      <c r="C10" s="162"/>
      <c r="D10" s="163">
        <v>23568</v>
      </c>
      <c r="E10" s="164"/>
      <c r="F10" s="165">
        <v>79441</v>
      </c>
      <c r="G10" s="166"/>
      <c r="H10" s="167"/>
    </row>
    <row r="11" spans="1:8" x14ac:dyDescent="0.15">
      <c r="A11" s="148" t="s">
        <v>518</v>
      </c>
      <c r="B11" s="153"/>
      <c r="C11" s="154"/>
      <c r="D11" s="155">
        <v>25183</v>
      </c>
      <c r="E11" s="156"/>
      <c r="F11" s="157">
        <v>165181</v>
      </c>
      <c r="G11" s="158"/>
      <c r="H11" s="159"/>
    </row>
    <row r="12" spans="1:8" x14ac:dyDescent="0.15">
      <c r="A12" s="160"/>
      <c r="B12" s="161"/>
      <c r="C12" s="168"/>
      <c r="D12" s="163">
        <v>22408</v>
      </c>
      <c r="E12" s="164"/>
      <c r="F12" s="165">
        <v>82246</v>
      </c>
      <c r="G12" s="166"/>
      <c r="H12" s="167"/>
    </row>
    <row r="13" spans="1:8" x14ac:dyDescent="0.15">
      <c r="A13" s="148"/>
      <c r="B13" s="153"/>
      <c r="C13" s="169"/>
      <c r="D13" s="170">
        <v>28910</v>
      </c>
      <c r="E13" s="171"/>
      <c r="F13" s="172">
        <v>135746</v>
      </c>
      <c r="G13" s="173"/>
      <c r="H13" s="159"/>
    </row>
    <row r="14" spans="1:8" x14ac:dyDescent="0.15">
      <c r="A14" s="160"/>
      <c r="B14" s="161"/>
      <c r="C14" s="162"/>
      <c r="D14" s="163">
        <v>23928</v>
      </c>
      <c r="E14" s="164"/>
      <c r="F14" s="165">
        <v>70425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8.01</v>
      </c>
      <c r="C19" s="174">
        <f>ROUND(VALUE(SUBSTITUTE(実質収支比率等に係る経年分析!G$48,"▲","-")),2)</f>
        <v>7.39</v>
      </c>
      <c r="D19" s="174">
        <f>ROUND(VALUE(SUBSTITUTE(実質収支比率等に係る経年分析!H$48,"▲","-")),2)</f>
        <v>5.99</v>
      </c>
      <c r="E19" s="174">
        <f>ROUND(VALUE(SUBSTITUTE(実質収支比率等に係る経年分析!I$48,"▲","-")),2)</f>
        <v>4.07</v>
      </c>
      <c r="F19" s="174">
        <f>ROUND(VALUE(SUBSTITUTE(実質収支比率等に係る経年分析!J$48,"▲","-")),2)</f>
        <v>6.01</v>
      </c>
    </row>
    <row r="20" spans="1:11" x14ac:dyDescent="0.15">
      <c r="A20" s="174" t="s">
        <v>53</v>
      </c>
      <c r="B20" s="174">
        <f>ROUND(VALUE(SUBSTITUTE(実質収支比率等に係る経年分析!F$47,"▲","-")),2)</f>
        <v>16.02</v>
      </c>
      <c r="C20" s="174">
        <f>ROUND(VALUE(SUBSTITUTE(実質収支比率等に係る経年分析!G$47,"▲","-")),2)</f>
        <v>17.940000000000001</v>
      </c>
      <c r="D20" s="174">
        <f>ROUND(VALUE(SUBSTITUTE(実質収支比率等に係る経年分析!H$47,"▲","-")),2)</f>
        <v>32.49</v>
      </c>
      <c r="E20" s="174">
        <f>ROUND(VALUE(SUBSTITUTE(実質収支比率等に係る経年分析!I$47,"▲","-")),2)</f>
        <v>37.130000000000003</v>
      </c>
      <c r="F20" s="174">
        <f>ROUND(VALUE(SUBSTITUTE(実質収支比率等に係る経年分析!J$47,"▲","-")),2)</f>
        <v>36.61</v>
      </c>
    </row>
    <row r="21" spans="1:11" x14ac:dyDescent="0.15">
      <c r="A21" s="174" t="s">
        <v>54</v>
      </c>
      <c r="B21" s="174">
        <f>IF(ISNUMBER(VALUE(SUBSTITUTE(実質収支比率等に係る経年分析!F$49,"▲","-"))),ROUND(VALUE(SUBSTITUTE(実質収支比率等に係る経年分析!F$49,"▲","-")),2),NA())</f>
        <v>-2.58</v>
      </c>
      <c r="C21" s="174">
        <f>IF(ISNUMBER(VALUE(SUBSTITUTE(実質収支比率等に係る経年分析!G$49,"▲","-"))),ROUND(VALUE(SUBSTITUTE(実質収支比率等に係る経年分析!G$49,"▲","-")),2),NA())</f>
        <v>2.94</v>
      </c>
      <c r="D21" s="174">
        <f>IF(ISNUMBER(VALUE(SUBSTITUTE(実質収支比率等に係る経年分析!H$49,"▲","-"))),ROUND(VALUE(SUBSTITUTE(実質収支比率等に係る経年分析!H$49,"▲","-")),2),NA())</f>
        <v>15.05</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1.46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2.0299999999999998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2.2799999999999998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4.0599999999999996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386</v>
      </c>
      <c r="E42" s="176"/>
      <c r="F42" s="176"/>
      <c r="G42" s="176">
        <f>'実質公債費比率（分子）の構造'!L$52</f>
        <v>380</v>
      </c>
      <c r="H42" s="176"/>
      <c r="I42" s="176"/>
      <c r="J42" s="176">
        <f>'実質公債費比率（分子）の構造'!M$52</f>
        <v>375</v>
      </c>
      <c r="K42" s="176"/>
      <c r="L42" s="176"/>
      <c r="M42" s="176">
        <f>'実質公債費比率（分子）の構造'!N$52</f>
        <v>367</v>
      </c>
      <c r="N42" s="176"/>
      <c r="O42" s="176"/>
      <c r="P42" s="176">
        <f>'実質公債費比率（分子）の構造'!O$52</f>
        <v>344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224</v>
      </c>
      <c r="C45" s="176"/>
      <c r="D45" s="176"/>
      <c r="E45" s="176">
        <f>'実質公債費比率（分子）の構造'!L$49</f>
        <v>221</v>
      </c>
      <c r="F45" s="176"/>
      <c r="G45" s="176"/>
      <c r="H45" s="176">
        <f>'実質公債費比率（分子）の構造'!M$49</f>
        <v>216</v>
      </c>
      <c r="I45" s="176"/>
      <c r="J45" s="176"/>
      <c r="K45" s="176">
        <f>'実質公債費比率（分子）の構造'!N$49</f>
        <v>212</v>
      </c>
      <c r="L45" s="176"/>
      <c r="M45" s="176"/>
      <c r="N45" s="176">
        <f>'実質公債費比率（分子）の構造'!O$49</f>
        <v>214</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339</v>
      </c>
      <c r="C49" s="176"/>
      <c r="D49" s="176"/>
      <c r="E49" s="176">
        <f>'実質公債費比率（分子）の構造'!L$45</f>
        <v>335</v>
      </c>
      <c r="F49" s="176"/>
      <c r="G49" s="176"/>
      <c r="H49" s="176">
        <f>'実質公債費比率（分子）の構造'!M$45</f>
        <v>331</v>
      </c>
      <c r="I49" s="176"/>
      <c r="J49" s="176"/>
      <c r="K49" s="176">
        <f>'実質公債費比率（分子）の構造'!N$45</f>
        <v>325</v>
      </c>
      <c r="L49" s="176"/>
      <c r="M49" s="176"/>
      <c r="N49" s="176">
        <f>'実質公債費比率（分子）の構造'!O$45</f>
        <v>313</v>
      </c>
      <c r="O49" s="176"/>
      <c r="P49" s="176"/>
    </row>
    <row r="50" spans="1:16" x14ac:dyDescent="0.15">
      <c r="A50" s="176" t="s">
        <v>67</v>
      </c>
      <c r="B50" s="176" t="e">
        <f>NA()</f>
        <v>#N/A</v>
      </c>
      <c r="C50" s="176">
        <f>IF(ISNUMBER('実質公債費比率（分子）の構造'!K$53),'実質公債費比率（分子）の構造'!K$53,NA())</f>
        <v>177</v>
      </c>
      <c r="D50" s="176" t="e">
        <f>NA()</f>
        <v>#N/A</v>
      </c>
      <c r="E50" s="176" t="e">
        <f>NA()</f>
        <v>#N/A</v>
      </c>
      <c r="F50" s="176">
        <f>IF(ISNUMBER('実質公債費比率（分子）の構造'!L$53),'実質公債費比率（分子）の構造'!L$53,NA())</f>
        <v>176</v>
      </c>
      <c r="G50" s="176" t="e">
        <f>NA()</f>
        <v>#N/A</v>
      </c>
      <c r="H50" s="176" t="e">
        <f>NA()</f>
        <v>#N/A</v>
      </c>
      <c r="I50" s="176">
        <f>IF(ISNUMBER('実質公債費比率（分子）の構造'!M$53),'実質公債費比率（分子）の構造'!M$53,NA())</f>
        <v>172</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3881</v>
      </c>
      <c r="E56" s="175"/>
      <c r="F56" s="175"/>
      <c r="G56" s="175">
        <f>'将来負担比率（分子）の構造'!J$52</f>
        <v>3756</v>
      </c>
      <c r="H56" s="175"/>
      <c r="I56" s="175"/>
      <c r="J56" s="175">
        <f>'将来負担比率（分子）の構造'!K$52</f>
        <v>3625</v>
      </c>
      <c r="K56" s="175"/>
      <c r="L56" s="175"/>
      <c r="M56" s="175">
        <f>'将来負担比率（分子）の構造'!L$52</f>
        <v>3465</v>
      </c>
      <c r="N56" s="175"/>
      <c r="O56" s="175"/>
      <c r="P56" s="175">
        <f>'将来負担比率（分子）の構造'!M$52</f>
        <v>3299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1960</v>
      </c>
      <c r="E58" s="175"/>
      <c r="F58" s="175"/>
      <c r="G58" s="175">
        <f>'将来負担比率（分子）の構造'!J$50</f>
        <v>2028</v>
      </c>
      <c r="H58" s="175"/>
      <c r="I58" s="175"/>
      <c r="J58" s="175">
        <f>'将来負担比率（分子）の構造'!K$50</f>
        <v>2584</v>
      </c>
      <c r="K58" s="175"/>
      <c r="L58" s="175"/>
      <c r="M58" s="175">
        <f>'将来負担比率（分子）の構造'!L$50</f>
        <v>2916</v>
      </c>
      <c r="N58" s="175"/>
      <c r="O58" s="175"/>
      <c r="P58" s="175">
        <f>'将来負担比率（分子）の構造'!M$50</f>
        <v>2862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929</v>
      </c>
      <c r="C62" s="175"/>
      <c r="D62" s="175"/>
      <c r="E62" s="175">
        <f>'将来負担比率（分子）の構造'!J$45</f>
        <v>952</v>
      </c>
      <c r="F62" s="175"/>
      <c r="G62" s="175"/>
      <c r="H62" s="175">
        <f>'将来負担比率（分子）の構造'!K$45</f>
        <v>926</v>
      </c>
      <c r="I62" s="175"/>
      <c r="J62" s="175"/>
      <c r="K62" s="175">
        <f>'将来負担比率（分子）の構造'!L$45</f>
        <v>921</v>
      </c>
      <c r="L62" s="175"/>
      <c r="M62" s="175"/>
      <c r="N62" s="175">
        <f>'将来負担比率（分子）の構造'!M$45</f>
        <v>908</v>
      </c>
      <c r="O62" s="175"/>
      <c r="P62" s="175"/>
    </row>
    <row r="63" spans="1:16" x14ac:dyDescent="0.15">
      <c r="A63" s="175" t="s">
        <v>34</v>
      </c>
      <c r="B63" s="175">
        <f>'将来負担比率（分子）の構造'!I$44</f>
        <v>1787</v>
      </c>
      <c r="C63" s="175"/>
      <c r="D63" s="175"/>
      <c r="E63" s="175">
        <f>'将来負担比率（分子）の構造'!J$44</f>
        <v>1636</v>
      </c>
      <c r="F63" s="175"/>
      <c r="G63" s="175"/>
      <c r="H63" s="175">
        <f>'将来負担比率（分子）の構造'!K$44</f>
        <v>1463</v>
      </c>
      <c r="I63" s="175"/>
      <c r="J63" s="175"/>
      <c r="K63" s="175">
        <f>'将来負担比率（分子）の構造'!L$44</f>
        <v>1302</v>
      </c>
      <c r="L63" s="175"/>
      <c r="M63" s="175"/>
      <c r="N63" s="175">
        <f>'将来負担比率（分子）の構造'!M$44</f>
        <v>1164</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3147</v>
      </c>
      <c r="C66" s="175"/>
      <c r="D66" s="175"/>
      <c r="E66" s="175">
        <f>'将来負担比率（分子）の構造'!J$41</f>
        <v>2993</v>
      </c>
      <c r="F66" s="175"/>
      <c r="G66" s="175"/>
      <c r="H66" s="175">
        <f>'将来負担比率（分子）の構造'!K$41</f>
        <v>2922</v>
      </c>
      <c r="I66" s="175"/>
      <c r="J66" s="175"/>
      <c r="K66" s="175">
        <f>'将来負担比率（分子）の構造'!L$41</f>
        <v>2783</v>
      </c>
      <c r="L66" s="175"/>
      <c r="M66" s="175"/>
      <c r="N66" s="175">
        <f>'将来負担比率（分子）の構造'!M$41</f>
        <v>2643</v>
      </c>
      <c r="O66" s="175"/>
      <c r="P66" s="175"/>
    </row>
    <row r="67" spans="1:16" x14ac:dyDescent="0.15">
      <c r="A67" s="175" t="s">
        <v>71</v>
      </c>
      <c r="B67" s="175" t="e">
        <f>NA()</f>
        <v>#N/A</v>
      </c>
      <c r="C67" s="175">
        <f>IF(ISNUMBER('将来負担比率（分子）の構造'!I$53), IF('将来負担比率（分子）の構造'!I$53 &lt; 0, 0, '将来負担比率（分子）の構造'!I$53), NA())</f>
        <v>23</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1048</v>
      </c>
      <c r="C72" s="179">
        <f>基金残高に係る経年分析!G55</f>
        <v>1176</v>
      </c>
      <c r="D72" s="179">
        <f>基金残高に係る経年分析!H55</f>
        <v>1161</v>
      </c>
    </row>
    <row r="73" spans="1:16" x14ac:dyDescent="0.15">
      <c r="A73" s="178" t="s">
        <v>74</v>
      </c>
      <c r="B73" s="179">
        <f>基金残高に係る経年分析!F56</f>
        <v>490</v>
      </c>
      <c r="C73" s="179">
        <f>基金残高に係る経年分析!G56</f>
        <v>490</v>
      </c>
      <c r="D73" s="179">
        <f>基金残高に係る経年分析!H56</f>
        <v>490</v>
      </c>
    </row>
    <row r="74" spans="1:16" x14ac:dyDescent="0.15">
      <c r="A74" s="178" t="s">
        <v>75</v>
      </c>
      <c r="B74" s="179">
        <f>基金残高に係る経年分析!F57</f>
        <v>757</v>
      </c>
      <c r="C74" s="179">
        <f>基金残高に係る経年分析!G57</f>
        <v>969</v>
      </c>
      <c r="D74" s="179">
        <f>基金残高に係る経年分析!H57</f>
        <v>992</v>
      </c>
    </row>
  </sheetData>
  <sheetProtection algorithmName="SHA-512" hashValue="vrDYRg653Md3LwzUvXX4Zf3TZQQ/ZfaO9V5kWGQ6TY9zmrHgMAtCsha52ITqSvaD+w5Ce8I1o+X9dwZ0vvs2Vw==" saltValue="Gcj8nxWI/um3TKRSZdP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1088804</v>
      </c>
      <c r="S5" s="713"/>
      <c r="T5" s="713"/>
      <c r="U5" s="713"/>
      <c r="V5" s="713"/>
      <c r="W5" s="713"/>
      <c r="X5" s="713"/>
      <c r="Y5" s="738"/>
      <c r="Z5" s="751">
        <v>23.4</v>
      </c>
      <c r="AA5" s="751"/>
      <c r="AB5" s="751"/>
      <c r="AC5" s="751"/>
      <c r="AD5" s="752">
        <v>1088804</v>
      </c>
      <c r="AE5" s="752"/>
      <c r="AF5" s="752"/>
      <c r="AG5" s="752"/>
      <c r="AH5" s="752"/>
      <c r="AI5" s="752"/>
      <c r="AJ5" s="752"/>
      <c r="AK5" s="752"/>
      <c r="AL5" s="739">
        <v>34.4</v>
      </c>
      <c r="AM5" s="721"/>
      <c r="AN5" s="721"/>
      <c r="AO5" s="740"/>
      <c r="AP5" s="715" t="s">
        <v>217</v>
      </c>
      <c r="AQ5" s="716"/>
      <c r="AR5" s="716"/>
      <c r="AS5" s="716"/>
      <c r="AT5" s="716"/>
      <c r="AU5" s="716"/>
      <c r="AV5" s="716"/>
      <c r="AW5" s="716"/>
      <c r="AX5" s="716"/>
      <c r="AY5" s="716"/>
      <c r="AZ5" s="716"/>
      <c r="BA5" s="716"/>
      <c r="BB5" s="716"/>
      <c r="BC5" s="716"/>
      <c r="BD5" s="716"/>
      <c r="BE5" s="716"/>
      <c r="BF5" s="717"/>
      <c r="BG5" s="657">
        <v>1088804</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42549</v>
      </c>
      <c r="S6" s="658"/>
      <c r="T6" s="658"/>
      <c r="U6" s="658"/>
      <c r="V6" s="658"/>
      <c r="W6" s="658"/>
      <c r="X6" s="658"/>
      <c r="Y6" s="659"/>
      <c r="Z6" s="695">
        <v>0.9</v>
      </c>
      <c r="AA6" s="695"/>
      <c r="AB6" s="695"/>
      <c r="AC6" s="695"/>
      <c r="AD6" s="696">
        <v>42549</v>
      </c>
      <c r="AE6" s="696"/>
      <c r="AF6" s="696"/>
      <c r="AG6" s="696"/>
      <c r="AH6" s="696"/>
      <c r="AI6" s="696"/>
      <c r="AJ6" s="696"/>
      <c r="AK6" s="696"/>
      <c r="AL6" s="660">
        <v>1.3</v>
      </c>
      <c r="AM6" s="661"/>
      <c r="AN6" s="661"/>
      <c r="AO6" s="697"/>
      <c r="AP6" s="654" t="s">
        <v>222</v>
      </c>
      <c r="AQ6" s="655"/>
      <c r="AR6" s="655"/>
      <c r="AS6" s="655"/>
      <c r="AT6" s="655"/>
      <c r="AU6" s="655"/>
      <c r="AV6" s="655"/>
      <c r="AW6" s="655"/>
      <c r="AX6" s="655"/>
      <c r="AY6" s="655"/>
      <c r="AZ6" s="655"/>
      <c r="BA6" s="655"/>
      <c r="BB6" s="655"/>
      <c r="BC6" s="655"/>
      <c r="BD6" s="655"/>
      <c r="BE6" s="655"/>
      <c r="BF6" s="656"/>
      <c r="BG6" s="657">
        <v>1088804</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71701</v>
      </c>
      <c r="CS6" s="658"/>
      <c r="CT6" s="658"/>
      <c r="CU6" s="658"/>
      <c r="CV6" s="658"/>
      <c r="CW6" s="658"/>
      <c r="CX6" s="658"/>
      <c r="CY6" s="659"/>
      <c r="CZ6" s="739">
        <v>1.6</v>
      </c>
      <c r="DA6" s="721"/>
      <c r="DB6" s="721"/>
      <c r="DC6" s="741"/>
      <c r="DD6" s="663" t="s">
        <v>122</v>
      </c>
      <c r="DE6" s="658"/>
      <c r="DF6" s="658"/>
      <c r="DG6" s="658"/>
      <c r="DH6" s="658"/>
      <c r="DI6" s="658"/>
      <c r="DJ6" s="658"/>
      <c r="DK6" s="658"/>
      <c r="DL6" s="658"/>
      <c r="DM6" s="658"/>
      <c r="DN6" s="658"/>
      <c r="DO6" s="658"/>
      <c r="DP6" s="659"/>
      <c r="DQ6" s="663">
        <v>71701</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337</v>
      </c>
      <c r="S7" s="658"/>
      <c r="T7" s="658"/>
      <c r="U7" s="658"/>
      <c r="V7" s="658"/>
      <c r="W7" s="658"/>
      <c r="X7" s="658"/>
      <c r="Y7" s="659"/>
      <c r="Z7" s="695">
        <v>0</v>
      </c>
      <c r="AA7" s="695"/>
      <c r="AB7" s="695"/>
      <c r="AC7" s="695"/>
      <c r="AD7" s="696">
        <v>337</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464647</v>
      </c>
      <c r="BH7" s="658"/>
      <c r="BI7" s="658"/>
      <c r="BJ7" s="658"/>
      <c r="BK7" s="658"/>
      <c r="BL7" s="658"/>
      <c r="BM7" s="658"/>
      <c r="BN7" s="659"/>
      <c r="BO7" s="695">
        <v>42.7</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808691</v>
      </c>
      <c r="CS7" s="658"/>
      <c r="CT7" s="658"/>
      <c r="CU7" s="658"/>
      <c r="CV7" s="658"/>
      <c r="CW7" s="658"/>
      <c r="CX7" s="658"/>
      <c r="CY7" s="659"/>
      <c r="CZ7" s="695">
        <v>18.2</v>
      </c>
      <c r="DA7" s="695"/>
      <c r="DB7" s="695"/>
      <c r="DC7" s="695"/>
      <c r="DD7" s="663">
        <v>42744</v>
      </c>
      <c r="DE7" s="658"/>
      <c r="DF7" s="658"/>
      <c r="DG7" s="658"/>
      <c r="DH7" s="658"/>
      <c r="DI7" s="658"/>
      <c r="DJ7" s="658"/>
      <c r="DK7" s="658"/>
      <c r="DL7" s="658"/>
      <c r="DM7" s="658"/>
      <c r="DN7" s="658"/>
      <c r="DO7" s="658"/>
      <c r="DP7" s="659"/>
      <c r="DQ7" s="663">
        <v>672939</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6194</v>
      </c>
      <c r="S8" s="658"/>
      <c r="T8" s="658"/>
      <c r="U8" s="658"/>
      <c r="V8" s="658"/>
      <c r="W8" s="658"/>
      <c r="X8" s="658"/>
      <c r="Y8" s="659"/>
      <c r="Z8" s="695">
        <v>0.1</v>
      </c>
      <c r="AA8" s="695"/>
      <c r="AB8" s="695"/>
      <c r="AC8" s="695"/>
      <c r="AD8" s="696">
        <v>6194</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16821</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1424420</v>
      </c>
      <c r="CS8" s="658"/>
      <c r="CT8" s="658"/>
      <c r="CU8" s="658"/>
      <c r="CV8" s="658"/>
      <c r="CW8" s="658"/>
      <c r="CX8" s="658"/>
      <c r="CY8" s="659"/>
      <c r="CZ8" s="695">
        <v>32</v>
      </c>
      <c r="DA8" s="695"/>
      <c r="DB8" s="695"/>
      <c r="DC8" s="695"/>
      <c r="DD8" s="663" t="s">
        <v>122</v>
      </c>
      <c r="DE8" s="658"/>
      <c r="DF8" s="658"/>
      <c r="DG8" s="658"/>
      <c r="DH8" s="658"/>
      <c r="DI8" s="658"/>
      <c r="DJ8" s="658"/>
      <c r="DK8" s="658"/>
      <c r="DL8" s="658"/>
      <c r="DM8" s="658"/>
      <c r="DN8" s="658"/>
      <c r="DO8" s="658"/>
      <c r="DP8" s="659"/>
      <c r="DQ8" s="663">
        <v>814710</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7207</v>
      </c>
      <c r="S9" s="658"/>
      <c r="T9" s="658"/>
      <c r="U9" s="658"/>
      <c r="V9" s="658"/>
      <c r="W9" s="658"/>
      <c r="X9" s="658"/>
      <c r="Y9" s="659"/>
      <c r="Z9" s="695">
        <v>0.2</v>
      </c>
      <c r="AA9" s="695"/>
      <c r="AB9" s="695"/>
      <c r="AC9" s="695"/>
      <c r="AD9" s="696">
        <v>7207</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391455</v>
      </c>
      <c r="BH9" s="658"/>
      <c r="BI9" s="658"/>
      <c r="BJ9" s="658"/>
      <c r="BK9" s="658"/>
      <c r="BL9" s="658"/>
      <c r="BM9" s="658"/>
      <c r="BN9" s="659"/>
      <c r="BO9" s="695">
        <v>36</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407123</v>
      </c>
      <c r="CS9" s="658"/>
      <c r="CT9" s="658"/>
      <c r="CU9" s="658"/>
      <c r="CV9" s="658"/>
      <c r="CW9" s="658"/>
      <c r="CX9" s="658"/>
      <c r="CY9" s="659"/>
      <c r="CZ9" s="695">
        <v>9.1999999999999993</v>
      </c>
      <c r="DA9" s="695"/>
      <c r="DB9" s="695"/>
      <c r="DC9" s="695"/>
      <c r="DD9" s="663">
        <v>563</v>
      </c>
      <c r="DE9" s="658"/>
      <c r="DF9" s="658"/>
      <c r="DG9" s="658"/>
      <c r="DH9" s="658"/>
      <c r="DI9" s="658"/>
      <c r="DJ9" s="658"/>
      <c r="DK9" s="658"/>
      <c r="DL9" s="658"/>
      <c r="DM9" s="658"/>
      <c r="DN9" s="658"/>
      <c r="DO9" s="658"/>
      <c r="DP9" s="659"/>
      <c r="DQ9" s="663">
        <v>296634</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26601</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44241</v>
      </c>
      <c r="CS10" s="658"/>
      <c r="CT10" s="658"/>
      <c r="CU10" s="658"/>
      <c r="CV10" s="658"/>
      <c r="CW10" s="658"/>
      <c r="CX10" s="658"/>
      <c r="CY10" s="659"/>
      <c r="CZ10" s="695">
        <v>1</v>
      </c>
      <c r="DA10" s="695"/>
      <c r="DB10" s="695"/>
      <c r="DC10" s="695"/>
      <c r="DD10" s="663">
        <v>2202</v>
      </c>
      <c r="DE10" s="658"/>
      <c r="DF10" s="658"/>
      <c r="DG10" s="658"/>
      <c r="DH10" s="658"/>
      <c r="DI10" s="658"/>
      <c r="DJ10" s="658"/>
      <c r="DK10" s="658"/>
      <c r="DL10" s="658"/>
      <c r="DM10" s="658"/>
      <c r="DN10" s="658"/>
      <c r="DO10" s="658"/>
      <c r="DP10" s="659"/>
      <c r="DQ10" s="663">
        <v>41959</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224812</v>
      </c>
      <c r="S11" s="658"/>
      <c r="T11" s="658"/>
      <c r="U11" s="658"/>
      <c r="V11" s="658"/>
      <c r="W11" s="658"/>
      <c r="X11" s="658"/>
      <c r="Y11" s="659"/>
      <c r="Z11" s="660">
        <v>4.8</v>
      </c>
      <c r="AA11" s="661"/>
      <c r="AB11" s="661"/>
      <c r="AC11" s="662"/>
      <c r="AD11" s="663">
        <v>224812</v>
      </c>
      <c r="AE11" s="658"/>
      <c r="AF11" s="658"/>
      <c r="AG11" s="658"/>
      <c r="AH11" s="658"/>
      <c r="AI11" s="658"/>
      <c r="AJ11" s="658"/>
      <c r="AK11" s="659"/>
      <c r="AL11" s="660">
        <v>7.1</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29770</v>
      </c>
      <c r="BH11" s="658"/>
      <c r="BI11" s="658"/>
      <c r="BJ11" s="658"/>
      <c r="BK11" s="658"/>
      <c r="BL11" s="658"/>
      <c r="BM11" s="658"/>
      <c r="BN11" s="659"/>
      <c r="BO11" s="695">
        <v>2.7</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87786</v>
      </c>
      <c r="CS11" s="658"/>
      <c r="CT11" s="658"/>
      <c r="CU11" s="658"/>
      <c r="CV11" s="658"/>
      <c r="CW11" s="658"/>
      <c r="CX11" s="658"/>
      <c r="CY11" s="659"/>
      <c r="CZ11" s="695">
        <v>2</v>
      </c>
      <c r="DA11" s="695"/>
      <c r="DB11" s="695"/>
      <c r="DC11" s="695"/>
      <c r="DD11" s="663">
        <v>20303</v>
      </c>
      <c r="DE11" s="658"/>
      <c r="DF11" s="658"/>
      <c r="DG11" s="658"/>
      <c r="DH11" s="658"/>
      <c r="DI11" s="658"/>
      <c r="DJ11" s="658"/>
      <c r="DK11" s="658"/>
      <c r="DL11" s="658"/>
      <c r="DM11" s="658"/>
      <c r="DN11" s="658"/>
      <c r="DO11" s="658"/>
      <c r="DP11" s="659"/>
      <c r="DQ11" s="663">
        <v>52538</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v>15643</v>
      </c>
      <c r="S12" s="658"/>
      <c r="T12" s="658"/>
      <c r="U12" s="658"/>
      <c r="V12" s="658"/>
      <c r="W12" s="658"/>
      <c r="X12" s="658"/>
      <c r="Y12" s="659"/>
      <c r="Z12" s="695">
        <v>0.3</v>
      </c>
      <c r="AA12" s="695"/>
      <c r="AB12" s="695"/>
      <c r="AC12" s="695"/>
      <c r="AD12" s="696">
        <v>15643</v>
      </c>
      <c r="AE12" s="696"/>
      <c r="AF12" s="696"/>
      <c r="AG12" s="696"/>
      <c r="AH12" s="696"/>
      <c r="AI12" s="696"/>
      <c r="AJ12" s="696"/>
      <c r="AK12" s="696"/>
      <c r="AL12" s="660">
        <v>0.5</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525172</v>
      </c>
      <c r="BH12" s="658"/>
      <c r="BI12" s="658"/>
      <c r="BJ12" s="658"/>
      <c r="BK12" s="658"/>
      <c r="BL12" s="658"/>
      <c r="BM12" s="658"/>
      <c r="BN12" s="659"/>
      <c r="BO12" s="695">
        <v>48.2</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80751</v>
      </c>
      <c r="CS12" s="658"/>
      <c r="CT12" s="658"/>
      <c r="CU12" s="658"/>
      <c r="CV12" s="658"/>
      <c r="CW12" s="658"/>
      <c r="CX12" s="658"/>
      <c r="CY12" s="659"/>
      <c r="CZ12" s="695">
        <v>1.8</v>
      </c>
      <c r="DA12" s="695"/>
      <c r="DB12" s="695"/>
      <c r="DC12" s="695"/>
      <c r="DD12" s="663" t="s">
        <v>122</v>
      </c>
      <c r="DE12" s="658"/>
      <c r="DF12" s="658"/>
      <c r="DG12" s="658"/>
      <c r="DH12" s="658"/>
      <c r="DI12" s="658"/>
      <c r="DJ12" s="658"/>
      <c r="DK12" s="658"/>
      <c r="DL12" s="658"/>
      <c r="DM12" s="658"/>
      <c r="DN12" s="658"/>
      <c r="DO12" s="658"/>
      <c r="DP12" s="659"/>
      <c r="DQ12" s="663">
        <v>57086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524730</v>
      </c>
      <c r="BH13" s="658"/>
      <c r="BI13" s="658"/>
      <c r="BJ13" s="658"/>
      <c r="BK13" s="658"/>
      <c r="BL13" s="658"/>
      <c r="BM13" s="658"/>
      <c r="BN13" s="659"/>
      <c r="BO13" s="695">
        <v>48.2</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465185</v>
      </c>
      <c r="CS13" s="658"/>
      <c r="CT13" s="658"/>
      <c r="CU13" s="658"/>
      <c r="CV13" s="658"/>
      <c r="CW13" s="658"/>
      <c r="CX13" s="658"/>
      <c r="CY13" s="659"/>
      <c r="CZ13" s="695">
        <v>10.5</v>
      </c>
      <c r="DA13" s="695"/>
      <c r="DB13" s="695"/>
      <c r="DC13" s="695"/>
      <c r="DD13" s="663">
        <v>133582</v>
      </c>
      <c r="DE13" s="658"/>
      <c r="DF13" s="658"/>
      <c r="DG13" s="658"/>
      <c r="DH13" s="658"/>
      <c r="DI13" s="658"/>
      <c r="DJ13" s="658"/>
      <c r="DK13" s="658"/>
      <c r="DL13" s="658"/>
      <c r="DM13" s="658"/>
      <c r="DN13" s="658"/>
      <c r="DO13" s="658"/>
      <c r="DP13" s="659"/>
      <c r="DQ13" s="663">
        <v>393908</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368</v>
      </c>
      <c r="S14" s="658"/>
      <c r="T14" s="658"/>
      <c r="U14" s="658"/>
      <c r="V14" s="658"/>
      <c r="W14" s="658"/>
      <c r="X14" s="658"/>
      <c r="Y14" s="659"/>
      <c r="Z14" s="695">
        <v>0</v>
      </c>
      <c r="AA14" s="695"/>
      <c r="AB14" s="695"/>
      <c r="AC14" s="695"/>
      <c r="AD14" s="696">
        <v>368</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44198</v>
      </c>
      <c r="BH14" s="658"/>
      <c r="BI14" s="658"/>
      <c r="BJ14" s="658"/>
      <c r="BK14" s="658"/>
      <c r="BL14" s="658"/>
      <c r="BM14" s="658"/>
      <c r="BN14" s="659"/>
      <c r="BO14" s="695">
        <v>4.0999999999999996</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257064</v>
      </c>
      <c r="CS14" s="658"/>
      <c r="CT14" s="658"/>
      <c r="CU14" s="658"/>
      <c r="CV14" s="658"/>
      <c r="CW14" s="658"/>
      <c r="CX14" s="658"/>
      <c r="CY14" s="659"/>
      <c r="CZ14" s="695">
        <v>5.8</v>
      </c>
      <c r="DA14" s="695"/>
      <c r="DB14" s="695"/>
      <c r="DC14" s="695"/>
      <c r="DD14" s="663">
        <v>1814</v>
      </c>
      <c r="DE14" s="658"/>
      <c r="DF14" s="658"/>
      <c r="DG14" s="658"/>
      <c r="DH14" s="658"/>
      <c r="DI14" s="658"/>
      <c r="DJ14" s="658"/>
      <c r="DK14" s="658"/>
      <c r="DL14" s="658"/>
      <c r="DM14" s="658"/>
      <c r="DN14" s="658"/>
      <c r="DO14" s="658"/>
      <c r="DP14" s="659"/>
      <c r="DQ14" s="663">
        <v>253491</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54787</v>
      </c>
      <c r="BH15" s="658"/>
      <c r="BI15" s="658"/>
      <c r="BJ15" s="658"/>
      <c r="BK15" s="658"/>
      <c r="BL15" s="658"/>
      <c r="BM15" s="658"/>
      <c r="BN15" s="659"/>
      <c r="BO15" s="695">
        <v>5</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485886</v>
      </c>
      <c r="CS15" s="658"/>
      <c r="CT15" s="658"/>
      <c r="CU15" s="658"/>
      <c r="CV15" s="658"/>
      <c r="CW15" s="658"/>
      <c r="CX15" s="658"/>
      <c r="CY15" s="659"/>
      <c r="CZ15" s="695">
        <v>10.9</v>
      </c>
      <c r="DA15" s="695"/>
      <c r="DB15" s="695"/>
      <c r="DC15" s="695"/>
      <c r="DD15" s="663">
        <v>26697</v>
      </c>
      <c r="DE15" s="658"/>
      <c r="DF15" s="658"/>
      <c r="DG15" s="658"/>
      <c r="DH15" s="658"/>
      <c r="DI15" s="658"/>
      <c r="DJ15" s="658"/>
      <c r="DK15" s="658"/>
      <c r="DL15" s="658"/>
      <c r="DM15" s="658"/>
      <c r="DN15" s="658"/>
      <c r="DO15" s="658"/>
      <c r="DP15" s="659"/>
      <c r="DQ15" s="663">
        <v>464891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6513</v>
      </c>
      <c r="S16" s="658"/>
      <c r="T16" s="658"/>
      <c r="U16" s="658"/>
      <c r="V16" s="658"/>
      <c r="W16" s="658"/>
      <c r="X16" s="658"/>
      <c r="Y16" s="659"/>
      <c r="Z16" s="695">
        <v>0.1</v>
      </c>
      <c r="AA16" s="695"/>
      <c r="AB16" s="695"/>
      <c r="AC16" s="695"/>
      <c r="AD16" s="696">
        <v>6513</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19142</v>
      </c>
      <c r="S17" s="658"/>
      <c r="T17" s="658"/>
      <c r="U17" s="658"/>
      <c r="V17" s="658"/>
      <c r="W17" s="658"/>
      <c r="X17" s="658"/>
      <c r="Y17" s="659"/>
      <c r="Z17" s="695">
        <v>0.4</v>
      </c>
      <c r="AA17" s="695"/>
      <c r="AB17" s="695"/>
      <c r="AC17" s="695"/>
      <c r="AD17" s="696">
        <v>19142</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312941</v>
      </c>
      <c r="CS17" s="658"/>
      <c r="CT17" s="658"/>
      <c r="CU17" s="658"/>
      <c r="CV17" s="658"/>
      <c r="CW17" s="658"/>
      <c r="CX17" s="658"/>
      <c r="CY17" s="659"/>
      <c r="CZ17" s="695">
        <v>7</v>
      </c>
      <c r="DA17" s="695"/>
      <c r="DB17" s="695"/>
      <c r="DC17" s="695"/>
      <c r="DD17" s="663" t="s">
        <v>122</v>
      </c>
      <c r="DE17" s="658"/>
      <c r="DF17" s="658"/>
      <c r="DG17" s="658"/>
      <c r="DH17" s="658"/>
      <c r="DI17" s="658"/>
      <c r="DJ17" s="658"/>
      <c r="DK17" s="658"/>
      <c r="DL17" s="658"/>
      <c r="DM17" s="658"/>
      <c r="DN17" s="658"/>
      <c r="DO17" s="658"/>
      <c r="DP17" s="659"/>
      <c r="DQ17" s="663">
        <v>312941</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6951</v>
      </c>
      <c r="S18" s="658"/>
      <c r="T18" s="658"/>
      <c r="U18" s="658"/>
      <c r="V18" s="658"/>
      <c r="W18" s="658"/>
      <c r="X18" s="658"/>
      <c r="Y18" s="659"/>
      <c r="Z18" s="695">
        <v>0.1</v>
      </c>
      <c r="AA18" s="695"/>
      <c r="AB18" s="695"/>
      <c r="AC18" s="695"/>
      <c r="AD18" s="696">
        <v>6951</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6662</v>
      </c>
      <c r="S19" s="658"/>
      <c r="T19" s="658"/>
      <c r="U19" s="658"/>
      <c r="V19" s="658"/>
      <c r="W19" s="658"/>
      <c r="X19" s="658"/>
      <c r="Y19" s="659"/>
      <c r="Z19" s="695">
        <v>0.1</v>
      </c>
      <c r="AA19" s="695"/>
      <c r="AB19" s="695"/>
      <c r="AC19" s="695"/>
      <c r="AD19" s="696">
        <v>6662</v>
      </c>
      <c r="AE19" s="696"/>
      <c r="AF19" s="696"/>
      <c r="AG19" s="696"/>
      <c r="AH19" s="696"/>
      <c r="AI19" s="696"/>
      <c r="AJ19" s="696"/>
      <c r="AK19" s="696"/>
      <c r="AL19" s="660">
        <v>0.2</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289</v>
      </c>
      <c r="S20" s="658"/>
      <c r="T20" s="658"/>
      <c r="U20" s="658"/>
      <c r="V20" s="658"/>
      <c r="W20" s="658"/>
      <c r="X20" s="658"/>
      <c r="Y20" s="659"/>
      <c r="Z20" s="695">
        <v>0</v>
      </c>
      <c r="AA20" s="695"/>
      <c r="AB20" s="695"/>
      <c r="AC20" s="695"/>
      <c r="AD20" s="696">
        <v>289</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4445789</v>
      </c>
      <c r="CS20" s="658"/>
      <c r="CT20" s="658"/>
      <c r="CU20" s="658"/>
      <c r="CV20" s="658"/>
      <c r="CW20" s="658"/>
      <c r="CX20" s="658"/>
      <c r="CY20" s="659"/>
      <c r="CZ20" s="695">
        <v>100</v>
      </c>
      <c r="DA20" s="695"/>
      <c r="DB20" s="695"/>
      <c r="DC20" s="695"/>
      <c r="DD20" s="663">
        <v>227905</v>
      </c>
      <c r="DE20" s="658"/>
      <c r="DF20" s="658"/>
      <c r="DG20" s="658"/>
      <c r="DH20" s="658"/>
      <c r="DI20" s="658"/>
      <c r="DJ20" s="658"/>
      <c r="DK20" s="658"/>
      <c r="DL20" s="658"/>
      <c r="DM20" s="658"/>
      <c r="DN20" s="658"/>
      <c r="DO20" s="658"/>
      <c r="DP20" s="659"/>
      <c r="DQ20" s="663">
        <v>3432798</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1846449</v>
      </c>
      <c r="S21" s="658"/>
      <c r="T21" s="658"/>
      <c r="U21" s="658"/>
      <c r="V21" s="658"/>
      <c r="W21" s="658"/>
      <c r="X21" s="658"/>
      <c r="Y21" s="659"/>
      <c r="Z21" s="695">
        <v>39.6</v>
      </c>
      <c r="AA21" s="695"/>
      <c r="AB21" s="695"/>
      <c r="AC21" s="695"/>
      <c r="AD21" s="696">
        <v>1734987</v>
      </c>
      <c r="AE21" s="696"/>
      <c r="AF21" s="696"/>
      <c r="AG21" s="696"/>
      <c r="AH21" s="696"/>
      <c r="AI21" s="696"/>
      <c r="AJ21" s="696"/>
      <c r="AK21" s="696"/>
      <c r="AL21" s="660">
        <v>54.8</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1734987</v>
      </c>
      <c r="S22" s="658"/>
      <c r="T22" s="658"/>
      <c r="U22" s="658"/>
      <c r="V22" s="658"/>
      <c r="W22" s="658"/>
      <c r="X22" s="658"/>
      <c r="Y22" s="659"/>
      <c r="Z22" s="695">
        <v>37.200000000000003</v>
      </c>
      <c r="AA22" s="695"/>
      <c r="AB22" s="695"/>
      <c r="AC22" s="695"/>
      <c r="AD22" s="696">
        <v>1734987</v>
      </c>
      <c r="AE22" s="696"/>
      <c r="AF22" s="696"/>
      <c r="AG22" s="696"/>
      <c r="AH22" s="696"/>
      <c r="AI22" s="696"/>
      <c r="AJ22" s="696"/>
      <c r="AK22" s="696"/>
      <c r="AL22" s="660">
        <v>54.8</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111462</v>
      </c>
      <c r="S23" s="658"/>
      <c r="T23" s="658"/>
      <c r="U23" s="658"/>
      <c r="V23" s="658"/>
      <c r="W23" s="658"/>
      <c r="X23" s="658"/>
      <c r="Y23" s="659"/>
      <c r="Z23" s="695">
        <v>2.4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1903997</v>
      </c>
      <c r="CS24" s="713"/>
      <c r="CT24" s="713"/>
      <c r="CU24" s="713"/>
      <c r="CV24" s="713"/>
      <c r="CW24" s="713"/>
      <c r="CX24" s="713"/>
      <c r="CY24" s="738"/>
      <c r="CZ24" s="739">
        <v>42.8</v>
      </c>
      <c r="DA24" s="721"/>
      <c r="DB24" s="721"/>
      <c r="DC24" s="741"/>
      <c r="DD24" s="737">
        <v>1336290</v>
      </c>
      <c r="DE24" s="713"/>
      <c r="DF24" s="713"/>
      <c r="DG24" s="713"/>
      <c r="DH24" s="713"/>
      <c r="DI24" s="713"/>
      <c r="DJ24" s="713"/>
      <c r="DK24" s="738"/>
      <c r="DL24" s="737">
        <v>1260547</v>
      </c>
      <c r="DM24" s="713"/>
      <c r="DN24" s="713"/>
      <c r="DO24" s="713"/>
      <c r="DP24" s="713"/>
      <c r="DQ24" s="713"/>
      <c r="DR24" s="713"/>
      <c r="DS24" s="713"/>
      <c r="DT24" s="713"/>
      <c r="DU24" s="713"/>
      <c r="DV24" s="738"/>
      <c r="DW24" s="739">
        <v>39.6</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3264969</v>
      </c>
      <c r="S25" s="658"/>
      <c r="T25" s="658"/>
      <c r="U25" s="658"/>
      <c r="V25" s="658"/>
      <c r="W25" s="658"/>
      <c r="X25" s="658"/>
      <c r="Y25" s="659"/>
      <c r="Z25" s="695">
        <v>70</v>
      </c>
      <c r="AA25" s="695"/>
      <c r="AB25" s="695"/>
      <c r="AC25" s="695"/>
      <c r="AD25" s="696">
        <v>3153507</v>
      </c>
      <c r="AE25" s="696"/>
      <c r="AF25" s="696"/>
      <c r="AG25" s="696"/>
      <c r="AH25" s="696"/>
      <c r="AI25" s="696"/>
      <c r="AJ25" s="696"/>
      <c r="AK25" s="696"/>
      <c r="AL25" s="660">
        <v>99.6</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801318</v>
      </c>
      <c r="CS25" s="670"/>
      <c r="CT25" s="670"/>
      <c r="CU25" s="670"/>
      <c r="CV25" s="670"/>
      <c r="CW25" s="670"/>
      <c r="CX25" s="670"/>
      <c r="CY25" s="671"/>
      <c r="CZ25" s="660">
        <v>18</v>
      </c>
      <c r="DA25" s="672"/>
      <c r="DB25" s="672"/>
      <c r="DC25" s="673"/>
      <c r="DD25" s="663">
        <v>746891</v>
      </c>
      <c r="DE25" s="670"/>
      <c r="DF25" s="670"/>
      <c r="DG25" s="670"/>
      <c r="DH25" s="670"/>
      <c r="DI25" s="670"/>
      <c r="DJ25" s="670"/>
      <c r="DK25" s="671"/>
      <c r="DL25" s="663">
        <v>740378</v>
      </c>
      <c r="DM25" s="670"/>
      <c r="DN25" s="670"/>
      <c r="DO25" s="670"/>
      <c r="DP25" s="670"/>
      <c r="DQ25" s="670"/>
      <c r="DR25" s="670"/>
      <c r="DS25" s="670"/>
      <c r="DT25" s="670"/>
      <c r="DU25" s="670"/>
      <c r="DV25" s="671"/>
      <c r="DW25" s="660">
        <v>23.2</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655</v>
      </c>
      <c r="S26" s="658"/>
      <c r="T26" s="658"/>
      <c r="U26" s="658"/>
      <c r="V26" s="658"/>
      <c r="W26" s="658"/>
      <c r="X26" s="658"/>
      <c r="Y26" s="659"/>
      <c r="Z26" s="695">
        <v>0</v>
      </c>
      <c r="AA26" s="695"/>
      <c r="AB26" s="695"/>
      <c r="AC26" s="695"/>
      <c r="AD26" s="696">
        <v>655</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455871</v>
      </c>
      <c r="CS26" s="658"/>
      <c r="CT26" s="658"/>
      <c r="CU26" s="658"/>
      <c r="CV26" s="658"/>
      <c r="CW26" s="658"/>
      <c r="CX26" s="658"/>
      <c r="CY26" s="659"/>
      <c r="CZ26" s="660">
        <v>10.3</v>
      </c>
      <c r="DA26" s="672"/>
      <c r="DB26" s="672"/>
      <c r="DC26" s="673"/>
      <c r="DD26" s="663">
        <v>408779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23705</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1088804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789738</v>
      </c>
      <c r="CS27" s="670"/>
      <c r="CT27" s="670"/>
      <c r="CU27" s="670"/>
      <c r="CV27" s="670"/>
      <c r="CW27" s="670"/>
      <c r="CX27" s="670"/>
      <c r="CY27" s="671"/>
      <c r="CZ27" s="660">
        <v>17.8</v>
      </c>
      <c r="DA27" s="672"/>
      <c r="DB27" s="672"/>
      <c r="DC27" s="673"/>
      <c r="DD27" s="663">
        <v>276458</v>
      </c>
      <c r="DE27" s="670"/>
      <c r="DF27" s="670"/>
      <c r="DG27" s="670"/>
      <c r="DH27" s="670"/>
      <c r="DI27" s="670"/>
      <c r="DJ27" s="670"/>
      <c r="DK27" s="671"/>
      <c r="DL27" s="663">
        <v>207228</v>
      </c>
      <c r="DM27" s="670"/>
      <c r="DN27" s="670"/>
      <c r="DO27" s="670"/>
      <c r="DP27" s="670"/>
      <c r="DQ27" s="670"/>
      <c r="DR27" s="670"/>
      <c r="DS27" s="670"/>
      <c r="DT27" s="670"/>
      <c r="DU27" s="670"/>
      <c r="DV27" s="671"/>
      <c r="DW27" s="660">
        <v>6.5</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42416</v>
      </c>
      <c r="S28" s="658"/>
      <c r="T28" s="658"/>
      <c r="U28" s="658"/>
      <c r="V28" s="658"/>
      <c r="W28" s="658"/>
      <c r="X28" s="658"/>
      <c r="Y28" s="659"/>
      <c r="Z28" s="695">
        <v>0.9</v>
      </c>
      <c r="AA28" s="695"/>
      <c r="AB28" s="695"/>
      <c r="AC28" s="695"/>
      <c r="AD28" s="696">
        <v>1256</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312941</v>
      </c>
      <c r="CS28" s="658"/>
      <c r="CT28" s="658"/>
      <c r="CU28" s="658"/>
      <c r="CV28" s="658"/>
      <c r="CW28" s="658"/>
      <c r="CX28" s="658"/>
      <c r="CY28" s="659"/>
      <c r="CZ28" s="660">
        <v>7</v>
      </c>
      <c r="DA28" s="672"/>
      <c r="DB28" s="672"/>
      <c r="DC28" s="673"/>
      <c r="DD28" s="663">
        <v>312941</v>
      </c>
      <c r="DE28" s="658"/>
      <c r="DF28" s="658"/>
      <c r="DG28" s="658"/>
      <c r="DH28" s="658"/>
      <c r="DI28" s="658"/>
      <c r="DJ28" s="658"/>
      <c r="DK28" s="659"/>
      <c r="DL28" s="663">
        <v>312941</v>
      </c>
      <c r="DM28" s="658"/>
      <c r="DN28" s="658"/>
      <c r="DO28" s="658"/>
      <c r="DP28" s="658"/>
      <c r="DQ28" s="658"/>
      <c r="DR28" s="658"/>
      <c r="DS28" s="658"/>
      <c r="DT28" s="658"/>
      <c r="DU28" s="658"/>
      <c r="DV28" s="659"/>
      <c r="DW28" s="660">
        <v>9.8000000000000007</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4635</v>
      </c>
      <c r="S29" s="658"/>
      <c r="T29" s="658"/>
      <c r="U29" s="658"/>
      <c r="V29" s="658"/>
      <c r="W29" s="658"/>
      <c r="X29" s="658"/>
      <c r="Y29" s="659"/>
      <c r="Z29" s="695">
        <v>0.1</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312941</v>
      </c>
      <c r="CS29" s="670"/>
      <c r="CT29" s="670"/>
      <c r="CU29" s="670"/>
      <c r="CV29" s="670"/>
      <c r="CW29" s="670"/>
      <c r="CX29" s="670"/>
      <c r="CY29" s="671"/>
      <c r="CZ29" s="660">
        <v>7</v>
      </c>
      <c r="DA29" s="672"/>
      <c r="DB29" s="672"/>
      <c r="DC29" s="673"/>
      <c r="DD29" s="663">
        <v>312941</v>
      </c>
      <c r="DE29" s="670"/>
      <c r="DF29" s="670"/>
      <c r="DG29" s="670"/>
      <c r="DH29" s="670"/>
      <c r="DI29" s="670"/>
      <c r="DJ29" s="670"/>
      <c r="DK29" s="671"/>
      <c r="DL29" s="663">
        <v>312941</v>
      </c>
      <c r="DM29" s="670"/>
      <c r="DN29" s="670"/>
      <c r="DO29" s="670"/>
      <c r="DP29" s="670"/>
      <c r="DQ29" s="670"/>
      <c r="DR29" s="670"/>
      <c r="DS29" s="670"/>
      <c r="DT29" s="670"/>
      <c r="DU29" s="670"/>
      <c r="DV29" s="671"/>
      <c r="DW29" s="660">
        <v>9.8000000000000007</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591541</v>
      </c>
      <c r="S30" s="658"/>
      <c r="T30" s="658"/>
      <c r="U30" s="658"/>
      <c r="V30" s="658"/>
      <c r="W30" s="658"/>
      <c r="X30" s="658"/>
      <c r="Y30" s="659"/>
      <c r="Z30" s="695">
        <v>12.7</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300801</v>
      </c>
      <c r="CS30" s="658"/>
      <c r="CT30" s="658"/>
      <c r="CU30" s="658"/>
      <c r="CV30" s="658"/>
      <c r="CW30" s="658"/>
      <c r="CX30" s="658"/>
      <c r="CY30" s="659"/>
      <c r="CZ30" s="660">
        <v>6.8</v>
      </c>
      <c r="DA30" s="672"/>
      <c r="DB30" s="672"/>
      <c r="DC30" s="673"/>
      <c r="DD30" s="663">
        <v>300801</v>
      </c>
      <c r="DE30" s="658"/>
      <c r="DF30" s="658"/>
      <c r="DG30" s="658"/>
      <c r="DH30" s="658"/>
      <c r="DI30" s="658"/>
      <c r="DJ30" s="658"/>
      <c r="DK30" s="659"/>
      <c r="DL30" s="663">
        <v>300801</v>
      </c>
      <c r="DM30" s="658"/>
      <c r="DN30" s="658"/>
      <c r="DO30" s="658"/>
      <c r="DP30" s="658"/>
      <c r="DQ30" s="658"/>
      <c r="DR30" s="658"/>
      <c r="DS30" s="658"/>
      <c r="DT30" s="658"/>
      <c r="DU30" s="658"/>
      <c r="DV30" s="659"/>
      <c r="DW30" s="660">
        <v>9.4</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99.1</v>
      </c>
      <c r="BH31" s="720"/>
      <c r="BI31" s="720"/>
      <c r="BJ31" s="720"/>
      <c r="BK31" s="720"/>
      <c r="BL31" s="720"/>
      <c r="BM31" s="721">
        <v>96</v>
      </c>
      <c r="BN31" s="720"/>
      <c r="BO31" s="720"/>
      <c r="BP31" s="720"/>
      <c r="BQ31" s="722"/>
      <c r="BR31" s="719">
        <v>99.1</v>
      </c>
      <c r="BS31" s="720"/>
      <c r="BT31" s="720"/>
      <c r="BU31" s="720"/>
      <c r="BV31" s="720"/>
      <c r="BW31" s="720"/>
      <c r="BX31" s="721">
        <v>95.5</v>
      </c>
      <c r="BY31" s="720"/>
      <c r="BZ31" s="720"/>
      <c r="CA31" s="720"/>
      <c r="CB31" s="722"/>
      <c r="CD31" s="678"/>
      <c r="CE31" s="679"/>
      <c r="CF31" s="654" t="s">
        <v>301</v>
      </c>
      <c r="CG31" s="655"/>
      <c r="CH31" s="655"/>
      <c r="CI31" s="655"/>
      <c r="CJ31" s="655"/>
      <c r="CK31" s="655"/>
      <c r="CL31" s="655"/>
      <c r="CM31" s="655"/>
      <c r="CN31" s="655"/>
      <c r="CO31" s="655"/>
      <c r="CP31" s="655"/>
      <c r="CQ31" s="656"/>
      <c r="CR31" s="657">
        <v>12140</v>
      </c>
      <c r="CS31" s="670"/>
      <c r="CT31" s="670"/>
      <c r="CU31" s="670"/>
      <c r="CV31" s="670"/>
      <c r="CW31" s="670"/>
      <c r="CX31" s="670"/>
      <c r="CY31" s="671"/>
      <c r="CZ31" s="660">
        <v>0.3</v>
      </c>
      <c r="DA31" s="672"/>
      <c r="DB31" s="672"/>
      <c r="DC31" s="673"/>
      <c r="DD31" s="663">
        <v>12140</v>
      </c>
      <c r="DE31" s="670"/>
      <c r="DF31" s="670"/>
      <c r="DG31" s="670"/>
      <c r="DH31" s="670"/>
      <c r="DI31" s="670"/>
      <c r="DJ31" s="670"/>
      <c r="DK31" s="671"/>
      <c r="DL31" s="663">
        <v>12140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283446</v>
      </c>
      <c r="S32" s="658"/>
      <c r="T32" s="658"/>
      <c r="U32" s="658"/>
      <c r="V32" s="658"/>
      <c r="W32" s="658"/>
      <c r="X32" s="658"/>
      <c r="Y32" s="659"/>
      <c r="Z32" s="695">
        <v>6.1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99.1</v>
      </c>
      <c r="BH32" s="670"/>
      <c r="BI32" s="670"/>
      <c r="BJ32" s="670"/>
      <c r="BK32" s="670"/>
      <c r="BL32" s="670"/>
      <c r="BM32" s="661">
        <v>97.3</v>
      </c>
      <c r="BN32" s="670"/>
      <c r="BO32" s="670"/>
      <c r="BP32" s="670"/>
      <c r="BQ32" s="693"/>
      <c r="BR32" s="723">
        <v>99.1</v>
      </c>
      <c r="BS32" s="670"/>
      <c r="BT32" s="670"/>
      <c r="BU32" s="670"/>
      <c r="BV32" s="670"/>
      <c r="BW32" s="670"/>
      <c r="BX32" s="661">
        <v>96.9</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9486</v>
      </c>
      <c r="S33" s="658"/>
      <c r="T33" s="658"/>
      <c r="U33" s="658"/>
      <c r="V33" s="658"/>
      <c r="W33" s="658"/>
      <c r="X33" s="658"/>
      <c r="Y33" s="659"/>
      <c r="Z33" s="695">
        <v>0.2</v>
      </c>
      <c r="AA33" s="695"/>
      <c r="AB33" s="695"/>
      <c r="AC33" s="695"/>
      <c r="AD33" s="696">
        <v>8345</v>
      </c>
      <c r="AE33" s="696"/>
      <c r="AF33" s="696"/>
      <c r="AG33" s="696"/>
      <c r="AH33" s="696"/>
      <c r="AI33" s="696"/>
      <c r="AJ33" s="696"/>
      <c r="AK33" s="696"/>
      <c r="AL33" s="660">
        <v>0.3</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99.1</v>
      </c>
      <c r="BH33" s="642"/>
      <c r="BI33" s="642"/>
      <c r="BJ33" s="642"/>
      <c r="BK33" s="642"/>
      <c r="BL33" s="642"/>
      <c r="BM33" s="688">
        <v>94.4</v>
      </c>
      <c r="BN33" s="642"/>
      <c r="BO33" s="642"/>
      <c r="BP33" s="642"/>
      <c r="BQ33" s="705"/>
      <c r="BR33" s="718">
        <v>98.9</v>
      </c>
      <c r="BS33" s="642"/>
      <c r="BT33" s="642"/>
      <c r="BU33" s="642"/>
      <c r="BV33" s="642"/>
      <c r="BW33" s="642"/>
      <c r="BX33" s="688">
        <v>93.8</v>
      </c>
      <c r="BY33" s="642"/>
      <c r="BZ33" s="642"/>
      <c r="CA33" s="642"/>
      <c r="CB33" s="705"/>
      <c r="CD33" s="654" t="s">
        <v>308</v>
      </c>
      <c r="CE33" s="655"/>
      <c r="CF33" s="655"/>
      <c r="CG33" s="655"/>
      <c r="CH33" s="655"/>
      <c r="CI33" s="655"/>
      <c r="CJ33" s="655"/>
      <c r="CK33" s="655"/>
      <c r="CL33" s="655"/>
      <c r="CM33" s="655"/>
      <c r="CN33" s="655"/>
      <c r="CO33" s="655"/>
      <c r="CP33" s="655"/>
      <c r="CQ33" s="656"/>
      <c r="CR33" s="657">
        <v>2313887</v>
      </c>
      <c r="CS33" s="670"/>
      <c r="CT33" s="670"/>
      <c r="CU33" s="670"/>
      <c r="CV33" s="670"/>
      <c r="CW33" s="670"/>
      <c r="CX33" s="670"/>
      <c r="CY33" s="671"/>
      <c r="CZ33" s="660">
        <v>52</v>
      </c>
      <c r="DA33" s="672"/>
      <c r="DB33" s="672"/>
      <c r="DC33" s="673"/>
      <c r="DD33" s="663">
        <v>1922743</v>
      </c>
      <c r="DE33" s="670"/>
      <c r="DF33" s="670"/>
      <c r="DG33" s="670"/>
      <c r="DH33" s="670"/>
      <c r="DI33" s="670"/>
      <c r="DJ33" s="670"/>
      <c r="DK33" s="671"/>
      <c r="DL33" s="663">
        <v>1438694</v>
      </c>
      <c r="DM33" s="670"/>
      <c r="DN33" s="670"/>
      <c r="DO33" s="670"/>
      <c r="DP33" s="670"/>
      <c r="DQ33" s="670"/>
      <c r="DR33" s="670"/>
      <c r="DS33" s="670"/>
      <c r="DT33" s="670"/>
      <c r="DU33" s="670"/>
      <c r="DV33" s="671"/>
      <c r="DW33" s="660">
        <v>45.2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18157</v>
      </c>
      <c r="S34" s="658"/>
      <c r="T34" s="658"/>
      <c r="U34" s="658"/>
      <c r="V34" s="658"/>
      <c r="W34" s="658"/>
      <c r="X34" s="658"/>
      <c r="Y34" s="659"/>
      <c r="Z34" s="695">
        <v>0.4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545307</v>
      </c>
      <c r="CS34" s="658"/>
      <c r="CT34" s="658"/>
      <c r="CU34" s="658"/>
      <c r="CV34" s="658"/>
      <c r="CW34" s="658"/>
      <c r="CX34" s="658"/>
      <c r="CY34" s="659"/>
      <c r="CZ34" s="660">
        <v>12.3</v>
      </c>
      <c r="DA34" s="672"/>
      <c r="DB34" s="672"/>
      <c r="DC34" s="673"/>
      <c r="DD34" s="663">
        <v>458519</v>
      </c>
      <c r="DE34" s="658"/>
      <c r="DF34" s="658"/>
      <c r="DG34" s="658"/>
      <c r="DH34" s="658"/>
      <c r="DI34" s="658"/>
      <c r="DJ34" s="658"/>
      <c r="DK34" s="659"/>
      <c r="DL34" s="663">
        <v>349941</v>
      </c>
      <c r="DM34" s="658"/>
      <c r="DN34" s="658"/>
      <c r="DO34" s="658"/>
      <c r="DP34" s="658"/>
      <c r="DQ34" s="658"/>
      <c r="DR34" s="658"/>
      <c r="DS34" s="658"/>
      <c r="DT34" s="658"/>
      <c r="DU34" s="658"/>
      <c r="DV34" s="659"/>
      <c r="DW34" s="660">
        <v>11</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92393</v>
      </c>
      <c r="S35" s="658"/>
      <c r="T35" s="658"/>
      <c r="U35" s="658"/>
      <c r="V35" s="658"/>
      <c r="W35" s="658"/>
      <c r="X35" s="658"/>
      <c r="Y35" s="659"/>
      <c r="Z35" s="695">
        <v>2</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221635</v>
      </c>
      <c r="CS35" s="670"/>
      <c r="CT35" s="670"/>
      <c r="CU35" s="670"/>
      <c r="CV35" s="670"/>
      <c r="CW35" s="670"/>
      <c r="CX35" s="670"/>
      <c r="CY35" s="671"/>
      <c r="CZ35" s="660">
        <v>5</v>
      </c>
      <c r="DA35" s="672"/>
      <c r="DB35" s="672"/>
      <c r="DC35" s="673"/>
      <c r="DD35" s="663">
        <v>184013</v>
      </c>
      <c r="DE35" s="670"/>
      <c r="DF35" s="670"/>
      <c r="DG35" s="670"/>
      <c r="DH35" s="670"/>
      <c r="DI35" s="670"/>
      <c r="DJ35" s="670"/>
      <c r="DK35" s="671"/>
      <c r="DL35" s="663">
        <v>145011</v>
      </c>
      <c r="DM35" s="670"/>
      <c r="DN35" s="670"/>
      <c r="DO35" s="670"/>
      <c r="DP35" s="670"/>
      <c r="DQ35" s="670"/>
      <c r="DR35" s="670"/>
      <c r="DS35" s="670"/>
      <c r="DT35" s="670"/>
      <c r="DU35" s="670"/>
      <c r="DV35" s="671"/>
      <c r="DW35" s="660">
        <v>4.5999999999999996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136144</v>
      </c>
      <c r="S36" s="658"/>
      <c r="T36" s="658"/>
      <c r="U36" s="658"/>
      <c r="V36" s="658"/>
      <c r="W36" s="658"/>
      <c r="X36" s="658"/>
      <c r="Y36" s="659"/>
      <c r="Z36" s="695">
        <v>2.9</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726757</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26330</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941254</v>
      </c>
      <c r="CS36" s="658"/>
      <c r="CT36" s="658"/>
      <c r="CU36" s="658"/>
      <c r="CV36" s="658"/>
      <c r="CW36" s="658"/>
      <c r="CX36" s="658"/>
      <c r="CY36" s="659"/>
      <c r="CZ36" s="660">
        <v>21.2</v>
      </c>
      <c r="DA36" s="672"/>
      <c r="DB36" s="672"/>
      <c r="DC36" s="673"/>
      <c r="DD36" s="663">
        <v>822150</v>
      </c>
      <c r="DE36" s="658"/>
      <c r="DF36" s="658"/>
      <c r="DG36" s="658"/>
      <c r="DH36" s="658"/>
      <c r="DI36" s="658"/>
      <c r="DJ36" s="658"/>
      <c r="DK36" s="659"/>
      <c r="DL36" s="663">
        <v>613196</v>
      </c>
      <c r="DM36" s="658"/>
      <c r="DN36" s="658"/>
      <c r="DO36" s="658"/>
      <c r="DP36" s="658"/>
      <c r="DQ36" s="658"/>
      <c r="DR36" s="658"/>
      <c r="DS36" s="658"/>
      <c r="DT36" s="658"/>
      <c r="DU36" s="658"/>
      <c r="DV36" s="659"/>
      <c r="DW36" s="660">
        <v>19.3</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44062</v>
      </c>
      <c r="S37" s="658"/>
      <c r="T37" s="658"/>
      <c r="U37" s="658"/>
      <c r="V37" s="658"/>
      <c r="W37" s="658"/>
      <c r="X37" s="658"/>
      <c r="Y37" s="659"/>
      <c r="Z37" s="695">
        <v>0.9</v>
      </c>
      <c r="AA37" s="695"/>
      <c r="AB37" s="695"/>
      <c r="AC37" s="695"/>
      <c r="AD37" s="696">
        <v>2521</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213010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19162</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353642</v>
      </c>
      <c r="CS37" s="670"/>
      <c r="CT37" s="670"/>
      <c r="CU37" s="670"/>
      <c r="CV37" s="670"/>
      <c r="CW37" s="670"/>
      <c r="CX37" s="670"/>
      <c r="CY37" s="671"/>
      <c r="CZ37" s="660">
        <v>8</v>
      </c>
      <c r="DA37" s="672"/>
      <c r="DB37" s="672"/>
      <c r="DC37" s="673"/>
      <c r="DD37" s="663">
        <v>353642</v>
      </c>
      <c r="DE37" s="670"/>
      <c r="DF37" s="670"/>
      <c r="DG37" s="670"/>
      <c r="DH37" s="670"/>
      <c r="DI37" s="670"/>
      <c r="DJ37" s="670"/>
      <c r="DK37" s="671"/>
      <c r="DL37" s="663">
        <v>353642</v>
      </c>
      <c r="DM37" s="670"/>
      <c r="DN37" s="670"/>
      <c r="DO37" s="670"/>
      <c r="DP37" s="670"/>
      <c r="DQ37" s="670"/>
      <c r="DR37" s="670"/>
      <c r="DS37" s="670"/>
      <c r="DT37" s="670"/>
      <c r="DU37" s="670"/>
      <c r="DV37" s="671"/>
      <c r="DW37" s="660">
        <v>11.1</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151195</v>
      </c>
      <c r="S38" s="658"/>
      <c r="T38" s="658"/>
      <c r="U38" s="658"/>
      <c r="V38" s="658"/>
      <c r="W38" s="658"/>
      <c r="X38" s="658"/>
      <c r="Y38" s="659"/>
      <c r="Z38" s="695">
        <v>3.2</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113560</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1346</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400187</v>
      </c>
      <c r="CS38" s="658"/>
      <c r="CT38" s="658"/>
      <c r="CU38" s="658"/>
      <c r="CV38" s="658"/>
      <c r="CW38" s="658"/>
      <c r="CX38" s="658"/>
      <c r="CY38" s="659"/>
      <c r="CZ38" s="660">
        <v>9</v>
      </c>
      <c r="DA38" s="672"/>
      <c r="DB38" s="672"/>
      <c r="DC38" s="673"/>
      <c r="DD38" s="663">
        <v>342117</v>
      </c>
      <c r="DE38" s="658"/>
      <c r="DF38" s="658"/>
      <c r="DG38" s="658"/>
      <c r="DH38" s="658"/>
      <c r="DI38" s="658"/>
      <c r="DJ38" s="658"/>
      <c r="DK38" s="659"/>
      <c r="DL38" s="663">
        <v>330546</v>
      </c>
      <c r="DM38" s="658"/>
      <c r="DN38" s="658"/>
      <c r="DO38" s="658"/>
      <c r="DP38" s="658"/>
      <c r="DQ38" s="658"/>
      <c r="DR38" s="658"/>
      <c r="DS38" s="658"/>
      <c r="DT38" s="658"/>
      <c r="DU38" s="658"/>
      <c r="DV38" s="659"/>
      <c r="DW38" s="660">
        <v>10.4</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2031</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91954</v>
      </c>
      <c r="CS39" s="670"/>
      <c r="CT39" s="670"/>
      <c r="CU39" s="670"/>
      <c r="CV39" s="670"/>
      <c r="CW39" s="670"/>
      <c r="CX39" s="670"/>
      <c r="CY39" s="671"/>
      <c r="CZ39" s="660">
        <v>2.1</v>
      </c>
      <c r="DA39" s="672"/>
      <c r="DB39" s="672"/>
      <c r="DC39" s="673"/>
      <c r="DD39" s="663">
        <v>83334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18695</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71</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113550</v>
      </c>
      <c r="CS40" s="658"/>
      <c r="CT40" s="658"/>
      <c r="CU40" s="658"/>
      <c r="CV40" s="658"/>
      <c r="CW40" s="658"/>
      <c r="CX40" s="658"/>
      <c r="CY40" s="659"/>
      <c r="CZ40" s="660">
        <v>2.6</v>
      </c>
      <c r="DA40" s="672"/>
      <c r="DB40" s="672"/>
      <c r="DC40" s="673"/>
      <c r="DD40" s="663">
        <v>32610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4662804</v>
      </c>
      <c r="S41" s="682"/>
      <c r="T41" s="682"/>
      <c r="U41" s="682"/>
      <c r="V41" s="682"/>
      <c r="W41" s="682"/>
      <c r="X41" s="682"/>
      <c r="Y41" s="685"/>
      <c r="Z41" s="686">
        <v>100</v>
      </c>
      <c r="AA41" s="686"/>
      <c r="AB41" s="686"/>
      <c r="AC41" s="686"/>
      <c r="AD41" s="687">
        <v>3166285</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61902</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338285</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401</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227905</v>
      </c>
      <c r="CS42" s="670"/>
      <c r="CT42" s="670"/>
      <c r="CU42" s="670"/>
      <c r="CV42" s="670"/>
      <c r="CW42" s="670"/>
      <c r="CX42" s="670"/>
      <c r="CY42" s="671"/>
      <c r="CZ42" s="660">
        <v>5.0999999999999996</v>
      </c>
      <c r="DA42" s="672"/>
      <c r="DB42" s="672"/>
      <c r="DC42" s="673"/>
      <c r="DD42" s="663">
        <v>173765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5233</v>
      </c>
      <c r="CS43" s="670"/>
      <c r="CT43" s="670"/>
      <c r="CU43" s="670"/>
      <c r="CV43" s="670"/>
      <c r="CW43" s="670"/>
      <c r="CX43" s="670"/>
      <c r="CY43" s="671"/>
      <c r="CZ43" s="660">
        <v>0.1</v>
      </c>
      <c r="DA43" s="672"/>
      <c r="DB43" s="672"/>
      <c r="DC43" s="673"/>
      <c r="DD43" s="663">
        <v>5233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227905</v>
      </c>
      <c r="CS44" s="658"/>
      <c r="CT44" s="658"/>
      <c r="CU44" s="658"/>
      <c r="CV44" s="658"/>
      <c r="CW44" s="658"/>
      <c r="CX44" s="658"/>
      <c r="CY44" s="659"/>
      <c r="CZ44" s="660">
        <v>5.0999999999999996</v>
      </c>
      <c r="DA44" s="661"/>
      <c r="DB44" s="661"/>
      <c r="DC44" s="662"/>
      <c r="DD44" s="663">
        <v>173765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25116</v>
      </c>
      <c r="CS45" s="670"/>
      <c r="CT45" s="670"/>
      <c r="CU45" s="670"/>
      <c r="CV45" s="670"/>
      <c r="CW45" s="670"/>
      <c r="CX45" s="670"/>
      <c r="CY45" s="671"/>
      <c r="CZ45" s="660">
        <v>0.6</v>
      </c>
      <c r="DA45" s="672"/>
      <c r="DB45" s="672"/>
      <c r="DC45" s="673"/>
      <c r="DD45" s="663">
        <v>12320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202789</v>
      </c>
      <c r="CS46" s="658"/>
      <c r="CT46" s="658"/>
      <c r="CU46" s="658"/>
      <c r="CV46" s="658"/>
      <c r="CW46" s="658"/>
      <c r="CX46" s="658"/>
      <c r="CY46" s="659"/>
      <c r="CZ46" s="660">
        <v>4.5999999999999996</v>
      </c>
      <c r="DA46" s="661"/>
      <c r="DB46" s="661"/>
      <c r="DC46" s="662"/>
      <c r="DD46" s="663">
        <v>161445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4445789</v>
      </c>
      <c r="CS49" s="642"/>
      <c r="CT49" s="642"/>
      <c r="CU49" s="642"/>
      <c r="CV49" s="642"/>
      <c r="CW49" s="642"/>
      <c r="CX49" s="642"/>
      <c r="CY49" s="643"/>
      <c r="CZ49" s="644">
        <v>100</v>
      </c>
      <c r="DA49" s="645"/>
      <c r="DB49" s="645"/>
      <c r="DC49" s="646"/>
      <c r="DD49" s="647">
        <v>3432798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MZTfuDjdOOMc8sMJjquKeOSF78d3/SROveR6L/gK166LLis4cuzuGl/2MVLo/Ytrg/TiJOJskhHDJspjAiDGQ==" saltValue="n2HaFyvgO3hK2S2/cHbf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70" zoomScaleNormal="25" zoomScaleSheetLayoutView="70" workbookViewId="0">
      <selection activeCell="BI88" sqref="BI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2" t="s">
        <v>353</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c r="AK2" s="1132"/>
      <c r="AL2" s="1132"/>
      <c r="AM2" s="1132"/>
      <c r="AN2" s="1132"/>
      <c r="AO2" s="1132"/>
      <c r="AP2" s="1132"/>
      <c r="AQ2" s="1132"/>
      <c r="AR2" s="1132"/>
      <c r="AS2" s="1132"/>
      <c r="AT2" s="1132"/>
      <c r="AU2" s="1132"/>
      <c r="AV2" s="1132"/>
      <c r="AW2" s="1132"/>
      <c r="AX2" s="1132"/>
      <c r="AY2" s="1132"/>
      <c r="AZ2" s="1132"/>
      <c r="BA2" s="1132"/>
      <c r="BB2" s="1132"/>
      <c r="BC2" s="1132"/>
      <c r="BD2" s="1132"/>
      <c r="BE2" s="1132"/>
      <c r="BF2" s="1132"/>
      <c r="BG2" s="1132"/>
      <c r="BH2" s="1132"/>
      <c r="BI2" s="113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3" t="s">
        <v>354</v>
      </c>
      <c r="DK2" s="1134"/>
      <c r="DL2" s="1134"/>
      <c r="DM2" s="1134"/>
      <c r="DN2" s="1134"/>
      <c r="DO2" s="1135"/>
      <c r="DP2" s="228"/>
      <c r="DQ2" s="1133" t="s">
        <v>355</v>
      </c>
      <c r="DR2" s="1134"/>
      <c r="DS2" s="1134"/>
      <c r="DT2" s="1134"/>
      <c r="DU2" s="1134"/>
      <c r="DV2" s="1134"/>
      <c r="DW2" s="1134"/>
      <c r="DX2" s="1134"/>
      <c r="DY2" s="1134"/>
      <c r="DZ2" s="113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1" t="s">
        <v>356</v>
      </c>
      <c r="B4" s="1101"/>
      <c r="C4" s="1101"/>
      <c r="D4" s="1101"/>
      <c r="E4" s="1101"/>
      <c r="F4" s="1101"/>
      <c r="G4" s="1101"/>
      <c r="H4" s="1101"/>
      <c r="I4" s="1101"/>
      <c r="J4" s="1101"/>
      <c r="K4" s="1101"/>
      <c r="L4" s="1101"/>
      <c r="M4" s="1101"/>
      <c r="N4" s="1101"/>
      <c r="O4" s="1101"/>
      <c r="P4" s="1101"/>
      <c r="Q4" s="1101"/>
      <c r="R4" s="1101"/>
      <c r="S4" s="1101"/>
      <c r="T4" s="1101"/>
      <c r="U4" s="110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8" t="s">
        <v>358</v>
      </c>
      <c r="B5" s="1039"/>
      <c r="C5" s="1039"/>
      <c r="D5" s="1039"/>
      <c r="E5" s="1039"/>
      <c r="F5" s="1039"/>
      <c r="G5" s="1039"/>
      <c r="H5" s="1039"/>
      <c r="I5" s="1039"/>
      <c r="J5" s="1039"/>
      <c r="K5" s="1039"/>
      <c r="L5" s="1039"/>
      <c r="M5" s="1039"/>
      <c r="N5" s="1039"/>
      <c r="O5" s="1039"/>
      <c r="P5" s="1040"/>
      <c r="Q5" s="1044" t="s">
        <v>359</v>
      </c>
      <c r="R5" s="1045"/>
      <c r="S5" s="1045"/>
      <c r="T5" s="1045"/>
      <c r="U5" s="1046"/>
      <c r="V5" s="1044" t="s">
        <v>360</v>
      </c>
      <c r="W5" s="1045"/>
      <c r="X5" s="1045"/>
      <c r="Y5" s="1045"/>
      <c r="Z5" s="1046"/>
      <c r="AA5" s="1044" t="s">
        <v>361</v>
      </c>
      <c r="AB5" s="1045"/>
      <c r="AC5" s="1045"/>
      <c r="AD5" s="1045"/>
      <c r="AE5" s="1045"/>
      <c r="AF5" s="1136" t="s">
        <v>362</v>
      </c>
      <c r="AG5" s="1045"/>
      <c r="AH5" s="1045"/>
      <c r="AI5" s="1045"/>
      <c r="AJ5" s="1058"/>
      <c r="AK5" s="1045" t="s">
        <v>363</v>
      </c>
      <c r="AL5" s="1045"/>
      <c r="AM5" s="1045"/>
      <c r="AN5" s="1045"/>
      <c r="AO5" s="1046"/>
      <c r="AP5" s="1044" t="s">
        <v>364</v>
      </c>
      <c r="AQ5" s="1045"/>
      <c r="AR5" s="1045"/>
      <c r="AS5" s="1045"/>
      <c r="AT5" s="1046"/>
      <c r="AU5" s="1044" t="s">
        <v>365</v>
      </c>
      <c r="AV5" s="1045"/>
      <c r="AW5" s="1045"/>
      <c r="AX5" s="1045"/>
      <c r="AY5" s="1058"/>
      <c r="AZ5" s="232"/>
      <c r="BA5" s="232"/>
      <c r="BB5" s="232"/>
      <c r="BC5" s="232"/>
      <c r="BD5" s="232"/>
      <c r="BE5" s="233"/>
      <c r="BF5" s="233"/>
      <c r="BG5" s="233"/>
      <c r="BH5" s="233"/>
      <c r="BI5" s="233"/>
      <c r="BJ5" s="233"/>
      <c r="BK5" s="233"/>
      <c r="BL5" s="233"/>
      <c r="BM5" s="233"/>
      <c r="BN5" s="233"/>
      <c r="BO5" s="233"/>
      <c r="BP5" s="233"/>
      <c r="BQ5" s="1038" t="s">
        <v>366</v>
      </c>
      <c r="BR5" s="1039"/>
      <c r="BS5" s="1039"/>
      <c r="BT5" s="1039"/>
      <c r="BU5" s="1039"/>
      <c r="BV5" s="1039"/>
      <c r="BW5" s="1039"/>
      <c r="BX5" s="1039"/>
      <c r="BY5" s="1039"/>
      <c r="BZ5" s="1039"/>
      <c r="CA5" s="1039"/>
      <c r="CB5" s="1039"/>
      <c r="CC5" s="1039"/>
      <c r="CD5" s="1039"/>
      <c r="CE5" s="1039"/>
      <c r="CF5" s="1039"/>
      <c r="CG5" s="1040"/>
      <c r="CH5" s="1044" t="s">
        <v>367</v>
      </c>
      <c r="CI5" s="1045"/>
      <c r="CJ5" s="1045"/>
      <c r="CK5" s="1045"/>
      <c r="CL5" s="1046"/>
      <c r="CM5" s="1044" t="s">
        <v>368</v>
      </c>
      <c r="CN5" s="1045"/>
      <c r="CO5" s="1045"/>
      <c r="CP5" s="1045"/>
      <c r="CQ5" s="1046"/>
      <c r="CR5" s="1044" t="s">
        <v>369</v>
      </c>
      <c r="CS5" s="1045"/>
      <c r="CT5" s="1045"/>
      <c r="CU5" s="1045"/>
      <c r="CV5" s="1046"/>
      <c r="CW5" s="1044" t="s">
        <v>370</v>
      </c>
      <c r="CX5" s="1045"/>
      <c r="CY5" s="1045"/>
      <c r="CZ5" s="1045"/>
      <c r="DA5" s="1046"/>
      <c r="DB5" s="1044" t="s">
        <v>371</v>
      </c>
      <c r="DC5" s="1045"/>
      <c r="DD5" s="1045"/>
      <c r="DE5" s="1045"/>
      <c r="DF5" s="1046"/>
      <c r="DG5" s="1126" t="s">
        <v>372</v>
      </c>
      <c r="DH5" s="1127"/>
      <c r="DI5" s="1127"/>
      <c r="DJ5" s="1127"/>
      <c r="DK5" s="1128"/>
      <c r="DL5" s="1126" t="s">
        <v>373</v>
      </c>
      <c r="DM5" s="1127"/>
      <c r="DN5" s="1127"/>
      <c r="DO5" s="1127"/>
      <c r="DP5" s="1128"/>
      <c r="DQ5" s="1044" t="s">
        <v>374</v>
      </c>
      <c r="DR5" s="1045"/>
      <c r="DS5" s="1045"/>
      <c r="DT5" s="1045"/>
      <c r="DU5" s="1046"/>
      <c r="DV5" s="1044" t="s">
        <v>365</v>
      </c>
      <c r="DW5" s="1045"/>
      <c r="DX5" s="1045"/>
      <c r="DY5" s="1045"/>
      <c r="DZ5" s="1058"/>
      <c r="EA5" s="234"/>
    </row>
    <row r="6" spans="1:131" s="235" customFormat="1" ht="26.25" customHeight="1" thickBot="1" x14ac:dyDescent="0.2">
      <c r="A6" s="1041"/>
      <c r="B6" s="1042"/>
      <c r="C6" s="1042"/>
      <c r="D6" s="1042"/>
      <c r="E6" s="1042"/>
      <c r="F6" s="1042"/>
      <c r="G6" s="1042"/>
      <c r="H6" s="1042"/>
      <c r="I6" s="1042"/>
      <c r="J6" s="1042"/>
      <c r="K6" s="1042"/>
      <c r="L6" s="1042"/>
      <c r="M6" s="1042"/>
      <c r="N6" s="1042"/>
      <c r="O6" s="1042"/>
      <c r="P6" s="1043"/>
      <c r="Q6" s="1047"/>
      <c r="R6" s="1048"/>
      <c r="S6" s="1048"/>
      <c r="T6" s="1048"/>
      <c r="U6" s="1049"/>
      <c r="V6" s="1047"/>
      <c r="W6" s="1048"/>
      <c r="X6" s="1048"/>
      <c r="Y6" s="1048"/>
      <c r="Z6" s="1049"/>
      <c r="AA6" s="1047"/>
      <c r="AB6" s="1048"/>
      <c r="AC6" s="1048"/>
      <c r="AD6" s="1048"/>
      <c r="AE6" s="1048"/>
      <c r="AF6" s="1137"/>
      <c r="AG6" s="1048"/>
      <c r="AH6" s="1048"/>
      <c r="AI6" s="1048"/>
      <c r="AJ6" s="1059"/>
      <c r="AK6" s="1048"/>
      <c r="AL6" s="1048"/>
      <c r="AM6" s="1048"/>
      <c r="AN6" s="1048"/>
      <c r="AO6" s="1049"/>
      <c r="AP6" s="1047"/>
      <c r="AQ6" s="1048"/>
      <c r="AR6" s="1048"/>
      <c r="AS6" s="1048"/>
      <c r="AT6" s="1049"/>
      <c r="AU6" s="1047"/>
      <c r="AV6" s="1048"/>
      <c r="AW6" s="1048"/>
      <c r="AX6" s="1048"/>
      <c r="AY6" s="1059"/>
      <c r="AZ6" s="232"/>
      <c r="BA6" s="232"/>
      <c r="BB6" s="232"/>
      <c r="BC6" s="232"/>
      <c r="BD6" s="232"/>
      <c r="BE6" s="233"/>
      <c r="BF6" s="233"/>
      <c r="BG6" s="233"/>
      <c r="BH6" s="233"/>
      <c r="BI6" s="233"/>
      <c r="BJ6" s="233"/>
      <c r="BK6" s="233"/>
      <c r="BL6" s="233"/>
      <c r="BM6" s="233"/>
      <c r="BN6" s="233"/>
      <c r="BO6" s="233"/>
      <c r="BP6" s="233"/>
      <c r="BQ6" s="1041"/>
      <c r="BR6" s="1042"/>
      <c r="BS6" s="1042"/>
      <c r="BT6" s="1042"/>
      <c r="BU6" s="1042"/>
      <c r="BV6" s="1042"/>
      <c r="BW6" s="1042"/>
      <c r="BX6" s="1042"/>
      <c r="BY6" s="1042"/>
      <c r="BZ6" s="1042"/>
      <c r="CA6" s="1042"/>
      <c r="CB6" s="1042"/>
      <c r="CC6" s="1042"/>
      <c r="CD6" s="1042"/>
      <c r="CE6" s="1042"/>
      <c r="CF6" s="1042"/>
      <c r="CG6" s="1043"/>
      <c r="CH6" s="1047"/>
      <c r="CI6" s="1048"/>
      <c r="CJ6" s="1048"/>
      <c r="CK6" s="1048"/>
      <c r="CL6" s="1049"/>
      <c r="CM6" s="1047"/>
      <c r="CN6" s="1048"/>
      <c r="CO6" s="1048"/>
      <c r="CP6" s="1048"/>
      <c r="CQ6" s="1049"/>
      <c r="CR6" s="1047"/>
      <c r="CS6" s="1048"/>
      <c r="CT6" s="1048"/>
      <c r="CU6" s="1048"/>
      <c r="CV6" s="1049"/>
      <c r="CW6" s="1047"/>
      <c r="CX6" s="1048"/>
      <c r="CY6" s="1048"/>
      <c r="CZ6" s="1048"/>
      <c r="DA6" s="1049"/>
      <c r="DB6" s="1047"/>
      <c r="DC6" s="1048"/>
      <c r="DD6" s="1048"/>
      <c r="DE6" s="1048"/>
      <c r="DF6" s="1049"/>
      <c r="DG6" s="1129"/>
      <c r="DH6" s="1130"/>
      <c r="DI6" s="1130"/>
      <c r="DJ6" s="1130"/>
      <c r="DK6" s="1131"/>
      <c r="DL6" s="1129"/>
      <c r="DM6" s="1130"/>
      <c r="DN6" s="1130"/>
      <c r="DO6" s="1130"/>
      <c r="DP6" s="1131"/>
      <c r="DQ6" s="1047"/>
      <c r="DR6" s="1048"/>
      <c r="DS6" s="1048"/>
      <c r="DT6" s="1048"/>
      <c r="DU6" s="1049"/>
      <c r="DV6" s="1047"/>
      <c r="DW6" s="1048"/>
      <c r="DX6" s="1048"/>
      <c r="DY6" s="1048"/>
      <c r="DZ6" s="1059"/>
      <c r="EA6" s="234"/>
    </row>
    <row r="7" spans="1:131" s="235" customFormat="1" ht="26.25" customHeight="1" thickTop="1" x14ac:dyDescent="0.15">
      <c r="A7" s="236">
        <v>1</v>
      </c>
      <c r="B7" s="1089" t="s">
        <v>375</v>
      </c>
      <c r="C7" s="1090"/>
      <c r="D7" s="1090"/>
      <c r="E7" s="1090"/>
      <c r="F7" s="1090"/>
      <c r="G7" s="1090"/>
      <c r="H7" s="1090"/>
      <c r="I7" s="1090"/>
      <c r="J7" s="1090"/>
      <c r="K7" s="1090"/>
      <c r="L7" s="1090"/>
      <c r="M7" s="1090"/>
      <c r="N7" s="1090"/>
      <c r="O7" s="1090"/>
      <c r="P7" s="1091"/>
      <c r="Q7" s="1144">
        <v>4670</v>
      </c>
      <c r="R7" s="1145"/>
      <c r="S7" s="1145"/>
      <c r="T7" s="1145"/>
      <c r="U7" s="1145"/>
      <c r="V7" s="1145">
        <v>4453</v>
      </c>
      <c r="W7" s="1145"/>
      <c r="X7" s="1145"/>
      <c r="Y7" s="1145"/>
      <c r="Z7" s="1145"/>
      <c r="AA7" s="1145">
        <v>217</v>
      </c>
      <c r="AB7" s="1145"/>
      <c r="AC7" s="1145"/>
      <c r="AD7" s="1145"/>
      <c r="AE7" s="1146"/>
      <c r="AF7" s="1147">
        <v>191</v>
      </c>
      <c r="AG7" s="1148"/>
      <c r="AH7" s="1148"/>
      <c r="AI7" s="1148"/>
      <c r="AJ7" s="1149"/>
      <c r="AK7" s="1150">
        <v>8</v>
      </c>
      <c r="AL7" s="1151"/>
      <c r="AM7" s="1151"/>
      <c r="AN7" s="1151"/>
      <c r="AO7" s="1151"/>
      <c r="AP7" s="1151">
        <v>2643</v>
      </c>
      <c r="AQ7" s="1151"/>
      <c r="AR7" s="1151"/>
      <c r="AS7" s="1151"/>
      <c r="AT7" s="1151"/>
      <c r="AU7" s="1152"/>
      <c r="AV7" s="1152"/>
      <c r="AW7" s="1152"/>
      <c r="AX7" s="1152"/>
      <c r="AY7" s="1153"/>
      <c r="AZ7" s="232"/>
      <c r="BA7" s="232"/>
      <c r="BB7" s="232"/>
      <c r="BC7" s="232"/>
      <c r="BD7" s="232"/>
      <c r="BE7" s="233"/>
      <c r="BF7" s="233"/>
      <c r="BG7" s="233"/>
      <c r="BH7" s="233"/>
      <c r="BI7" s="233"/>
      <c r="BJ7" s="233"/>
      <c r="BK7" s="233"/>
      <c r="BL7" s="233"/>
      <c r="BM7" s="233"/>
      <c r="BN7" s="233"/>
      <c r="BO7" s="233"/>
      <c r="BP7" s="233"/>
      <c r="BQ7" s="236">
        <v>1</v>
      </c>
      <c r="BR7" s="237"/>
      <c r="BS7" s="1141"/>
      <c r="BT7" s="1142"/>
      <c r="BU7" s="1142"/>
      <c r="BV7" s="1142"/>
      <c r="BW7" s="1142"/>
      <c r="BX7" s="1142"/>
      <c r="BY7" s="1142"/>
      <c r="BZ7" s="1142"/>
      <c r="CA7" s="1142"/>
      <c r="CB7" s="1142"/>
      <c r="CC7" s="1142"/>
      <c r="CD7" s="1142"/>
      <c r="CE7" s="1142"/>
      <c r="CF7" s="1142"/>
      <c r="CG7" s="1154"/>
      <c r="CH7" s="1138"/>
      <c r="CI7" s="1139"/>
      <c r="CJ7" s="1139"/>
      <c r="CK7" s="1139"/>
      <c r="CL7" s="1140"/>
      <c r="CM7" s="1138"/>
      <c r="CN7" s="1139"/>
      <c r="CO7" s="1139"/>
      <c r="CP7" s="1139"/>
      <c r="CQ7" s="1140"/>
      <c r="CR7" s="1138"/>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c r="DR7" s="1139"/>
      <c r="DS7" s="1139"/>
      <c r="DT7" s="1139"/>
      <c r="DU7" s="1140"/>
      <c r="DV7" s="1141"/>
      <c r="DW7" s="1142"/>
      <c r="DX7" s="1142"/>
      <c r="DY7" s="1142"/>
      <c r="DZ7" s="1143"/>
      <c r="EA7" s="234"/>
    </row>
    <row r="8" spans="1:131" s="235" customFormat="1" ht="26.25" customHeight="1" x14ac:dyDescent="0.15">
      <c r="A8" s="238">
        <v>2</v>
      </c>
      <c r="B8" s="1073"/>
      <c r="C8" s="1074"/>
      <c r="D8" s="1074"/>
      <c r="E8" s="1074"/>
      <c r="F8" s="1074"/>
      <c r="G8" s="1074"/>
      <c r="H8" s="1074"/>
      <c r="I8" s="1074"/>
      <c r="J8" s="1074"/>
      <c r="K8" s="1074"/>
      <c r="L8" s="1074"/>
      <c r="M8" s="1074"/>
      <c r="N8" s="1074"/>
      <c r="O8" s="1074"/>
      <c r="P8" s="1075"/>
      <c r="Q8" s="1081"/>
      <c r="R8" s="1082"/>
      <c r="S8" s="1082"/>
      <c r="T8" s="1082"/>
      <c r="U8" s="1082"/>
      <c r="V8" s="1082"/>
      <c r="W8" s="1082"/>
      <c r="X8" s="1082"/>
      <c r="Y8" s="1082"/>
      <c r="Z8" s="1082"/>
      <c r="AA8" s="1082"/>
      <c r="AB8" s="1082"/>
      <c r="AC8" s="1082"/>
      <c r="AD8" s="1082"/>
      <c r="AE8" s="1083"/>
      <c r="AF8" s="1078"/>
      <c r="AG8" s="1079"/>
      <c r="AH8" s="1079"/>
      <c r="AI8" s="1079"/>
      <c r="AJ8" s="1080"/>
      <c r="AK8" s="1122"/>
      <c r="AL8" s="1123"/>
      <c r="AM8" s="1123"/>
      <c r="AN8" s="1123"/>
      <c r="AO8" s="1123"/>
      <c r="AP8" s="1123"/>
      <c r="AQ8" s="1123"/>
      <c r="AR8" s="1123"/>
      <c r="AS8" s="1123"/>
      <c r="AT8" s="1123"/>
      <c r="AU8" s="1124"/>
      <c r="AV8" s="1124"/>
      <c r="AW8" s="1124"/>
      <c r="AX8" s="1124"/>
      <c r="AY8" s="1125"/>
      <c r="AZ8" s="232"/>
      <c r="BA8" s="232"/>
      <c r="BB8" s="232"/>
      <c r="BC8" s="232"/>
      <c r="BD8" s="232"/>
      <c r="BE8" s="233"/>
      <c r="BF8" s="233"/>
      <c r="BG8" s="233"/>
      <c r="BH8" s="233"/>
      <c r="BI8" s="233"/>
      <c r="BJ8" s="233"/>
      <c r="BK8" s="233"/>
      <c r="BL8" s="233"/>
      <c r="BM8" s="233"/>
      <c r="BN8" s="233"/>
      <c r="BO8" s="233"/>
      <c r="BP8" s="233"/>
      <c r="BQ8" s="238">
        <v>2</v>
      </c>
      <c r="BR8" s="239"/>
      <c r="BS8" s="1035"/>
      <c r="BT8" s="1036"/>
      <c r="BU8" s="1036"/>
      <c r="BV8" s="1036"/>
      <c r="BW8" s="1036"/>
      <c r="BX8" s="1036"/>
      <c r="BY8" s="1036"/>
      <c r="BZ8" s="1036"/>
      <c r="CA8" s="1036"/>
      <c r="CB8" s="1036"/>
      <c r="CC8" s="1036"/>
      <c r="CD8" s="1036"/>
      <c r="CE8" s="1036"/>
      <c r="CF8" s="1036"/>
      <c r="CG8" s="1057"/>
      <c r="CH8" s="1032"/>
      <c r="CI8" s="1033"/>
      <c r="CJ8" s="1033"/>
      <c r="CK8" s="1033"/>
      <c r="CL8" s="1034"/>
      <c r="CM8" s="1032"/>
      <c r="CN8" s="1033"/>
      <c r="CO8" s="1033"/>
      <c r="CP8" s="1033"/>
      <c r="CQ8" s="1034"/>
      <c r="CR8" s="1032"/>
      <c r="CS8" s="1033"/>
      <c r="CT8" s="1033"/>
      <c r="CU8" s="1033"/>
      <c r="CV8" s="1034"/>
      <c r="CW8" s="1032"/>
      <c r="CX8" s="1033"/>
      <c r="CY8" s="1033"/>
      <c r="CZ8" s="1033"/>
      <c r="DA8" s="1034"/>
      <c r="DB8" s="1032"/>
      <c r="DC8" s="1033"/>
      <c r="DD8" s="1033"/>
      <c r="DE8" s="1033"/>
      <c r="DF8" s="1034"/>
      <c r="DG8" s="1032"/>
      <c r="DH8" s="1033"/>
      <c r="DI8" s="1033"/>
      <c r="DJ8" s="1033"/>
      <c r="DK8" s="1034"/>
      <c r="DL8" s="1032"/>
      <c r="DM8" s="1033"/>
      <c r="DN8" s="1033"/>
      <c r="DO8" s="1033"/>
      <c r="DP8" s="1034"/>
      <c r="DQ8" s="1032"/>
      <c r="DR8" s="1033"/>
      <c r="DS8" s="1033"/>
      <c r="DT8" s="1033"/>
      <c r="DU8" s="1034"/>
      <c r="DV8" s="1035"/>
      <c r="DW8" s="1036"/>
      <c r="DX8" s="1036"/>
      <c r="DY8" s="1036"/>
      <c r="DZ8" s="1037"/>
      <c r="EA8" s="234"/>
    </row>
    <row r="9" spans="1:131" s="235" customFormat="1" ht="26.25" customHeight="1" x14ac:dyDescent="0.15">
      <c r="A9" s="238">
        <v>3</v>
      </c>
      <c r="B9" s="1073"/>
      <c r="C9" s="1074"/>
      <c r="D9" s="1074"/>
      <c r="E9" s="1074"/>
      <c r="F9" s="1074"/>
      <c r="G9" s="1074"/>
      <c r="H9" s="1074"/>
      <c r="I9" s="1074"/>
      <c r="J9" s="1074"/>
      <c r="K9" s="1074"/>
      <c r="L9" s="1074"/>
      <c r="M9" s="1074"/>
      <c r="N9" s="1074"/>
      <c r="O9" s="1074"/>
      <c r="P9" s="1075"/>
      <c r="Q9" s="1081"/>
      <c r="R9" s="1082"/>
      <c r="S9" s="1082"/>
      <c r="T9" s="1082"/>
      <c r="U9" s="1082"/>
      <c r="V9" s="1082"/>
      <c r="W9" s="1082"/>
      <c r="X9" s="1082"/>
      <c r="Y9" s="1082"/>
      <c r="Z9" s="1082"/>
      <c r="AA9" s="1082"/>
      <c r="AB9" s="1082"/>
      <c r="AC9" s="1082"/>
      <c r="AD9" s="1082"/>
      <c r="AE9" s="1083"/>
      <c r="AF9" s="1078"/>
      <c r="AG9" s="1079"/>
      <c r="AH9" s="1079"/>
      <c r="AI9" s="1079"/>
      <c r="AJ9" s="1080"/>
      <c r="AK9" s="1122"/>
      <c r="AL9" s="1123"/>
      <c r="AM9" s="1123"/>
      <c r="AN9" s="1123"/>
      <c r="AO9" s="1123"/>
      <c r="AP9" s="1123"/>
      <c r="AQ9" s="1123"/>
      <c r="AR9" s="1123"/>
      <c r="AS9" s="1123"/>
      <c r="AT9" s="1123"/>
      <c r="AU9" s="1124"/>
      <c r="AV9" s="1124"/>
      <c r="AW9" s="1124"/>
      <c r="AX9" s="1124"/>
      <c r="AY9" s="1125"/>
      <c r="AZ9" s="232"/>
      <c r="BA9" s="232"/>
      <c r="BB9" s="232"/>
      <c r="BC9" s="232"/>
      <c r="BD9" s="232"/>
      <c r="BE9" s="233"/>
      <c r="BF9" s="233"/>
      <c r="BG9" s="233"/>
      <c r="BH9" s="233"/>
      <c r="BI9" s="233"/>
      <c r="BJ9" s="233"/>
      <c r="BK9" s="233"/>
      <c r="BL9" s="233"/>
      <c r="BM9" s="233"/>
      <c r="BN9" s="233"/>
      <c r="BO9" s="233"/>
      <c r="BP9" s="233"/>
      <c r="BQ9" s="238">
        <v>3</v>
      </c>
      <c r="BR9" s="239"/>
      <c r="BS9" s="1035"/>
      <c r="BT9" s="1036"/>
      <c r="BU9" s="1036"/>
      <c r="BV9" s="1036"/>
      <c r="BW9" s="1036"/>
      <c r="BX9" s="1036"/>
      <c r="BY9" s="1036"/>
      <c r="BZ9" s="1036"/>
      <c r="CA9" s="1036"/>
      <c r="CB9" s="1036"/>
      <c r="CC9" s="1036"/>
      <c r="CD9" s="1036"/>
      <c r="CE9" s="1036"/>
      <c r="CF9" s="1036"/>
      <c r="CG9" s="1057"/>
      <c r="CH9" s="1032"/>
      <c r="CI9" s="1033"/>
      <c r="CJ9" s="1033"/>
      <c r="CK9" s="1033"/>
      <c r="CL9" s="1034"/>
      <c r="CM9" s="1032"/>
      <c r="CN9" s="1033"/>
      <c r="CO9" s="1033"/>
      <c r="CP9" s="1033"/>
      <c r="CQ9" s="1034"/>
      <c r="CR9" s="1032"/>
      <c r="CS9" s="1033"/>
      <c r="CT9" s="1033"/>
      <c r="CU9" s="1033"/>
      <c r="CV9" s="1034"/>
      <c r="CW9" s="1032"/>
      <c r="CX9" s="1033"/>
      <c r="CY9" s="1033"/>
      <c r="CZ9" s="1033"/>
      <c r="DA9" s="1034"/>
      <c r="DB9" s="1032"/>
      <c r="DC9" s="1033"/>
      <c r="DD9" s="1033"/>
      <c r="DE9" s="1033"/>
      <c r="DF9" s="1034"/>
      <c r="DG9" s="1032"/>
      <c r="DH9" s="1033"/>
      <c r="DI9" s="1033"/>
      <c r="DJ9" s="1033"/>
      <c r="DK9" s="1034"/>
      <c r="DL9" s="1032"/>
      <c r="DM9" s="1033"/>
      <c r="DN9" s="1033"/>
      <c r="DO9" s="1033"/>
      <c r="DP9" s="1034"/>
      <c r="DQ9" s="1032"/>
      <c r="DR9" s="1033"/>
      <c r="DS9" s="1033"/>
      <c r="DT9" s="1033"/>
      <c r="DU9" s="1034"/>
      <c r="DV9" s="1035"/>
      <c r="DW9" s="1036"/>
      <c r="DX9" s="1036"/>
      <c r="DY9" s="1036"/>
      <c r="DZ9" s="1037"/>
      <c r="EA9" s="234"/>
    </row>
    <row r="10" spans="1:131" s="235" customFormat="1" ht="26.25" customHeight="1" x14ac:dyDescent="0.15">
      <c r="A10" s="238">
        <v>4</v>
      </c>
      <c r="B10" s="1073"/>
      <c r="C10" s="1074"/>
      <c r="D10" s="1074"/>
      <c r="E10" s="1074"/>
      <c r="F10" s="1074"/>
      <c r="G10" s="1074"/>
      <c r="H10" s="1074"/>
      <c r="I10" s="1074"/>
      <c r="J10" s="1074"/>
      <c r="K10" s="1074"/>
      <c r="L10" s="1074"/>
      <c r="M10" s="1074"/>
      <c r="N10" s="1074"/>
      <c r="O10" s="1074"/>
      <c r="P10" s="1075"/>
      <c r="Q10" s="1081"/>
      <c r="R10" s="1082"/>
      <c r="S10" s="1082"/>
      <c r="T10" s="1082"/>
      <c r="U10" s="1082"/>
      <c r="V10" s="1082"/>
      <c r="W10" s="1082"/>
      <c r="X10" s="1082"/>
      <c r="Y10" s="1082"/>
      <c r="Z10" s="1082"/>
      <c r="AA10" s="1082"/>
      <c r="AB10" s="1082"/>
      <c r="AC10" s="1082"/>
      <c r="AD10" s="1082"/>
      <c r="AE10" s="1083"/>
      <c r="AF10" s="1078"/>
      <c r="AG10" s="1079"/>
      <c r="AH10" s="1079"/>
      <c r="AI10" s="1079"/>
      <c r="AJ10" s="1080"/>
      <c r="AK10" s="1122"/>
      <c r="AL10" s="1123"/>
      <c r="AM10" s="1123"/>
      <c r="AN10" s="1123"/>
      <c r="AO10" s="1123"/>
      <c r="AP10" s="1123"/>
      <c r="AQ10" s="1123"/>
      <c r="AR10" s="1123"/>
      <c r="AS10" s="1123"/>
      <c r="AT10" s="1123"/>
      <c r="AU10" s="1124"/>
      <c r="AV10" s="1124"/>
      <c r="AW10" s="1124"/>
      <c r="AX10" s="1124"/>
      <c r="AY10" s="1125"/>
      <c r="AZ10" s="232"/>
      <c r="BA10" s="232"/>
      <c r="BB10" s="232"/>
      <c r="BC10" s="232"/>
      <c r="BD10" s="232"/>
      <c r="BE10" s="233"/>
      <c r="BF10" s="233"/>
      <c r="BG10" s="233"/>
      <c r="BH10" s="233"/>
      <c r="BI10" s="233"/>
      <c r="BJ10" s="233"/>
      <c r="BK10" s="233"/>
      <c r="BL10" s="233"/>
      <c r="BM10" s="233"/>
      <c r="BN10" s="233"/>
      <c r="BO10" s="233"/>
      <c r="BP10" s="233"/>
      <c r="BQ10" s="238">
        <v>4</v>
      </c>
      <c r="BR10" s="239"/>
      <c r="BS10" s="1035"/>
      <c r="BT10" s="1036"/>
      <c r="BU10" s="1036"/>
      <c r="BV10" s="1036"/>
      <c r="BW10" s="1036"/>
      <c r="BX10" s="1036"/>
      <c r="BY10" s="1036"/>
      <c r="BZ10" s="1036"/>
      <c r="CA10" s="1036"/>
      <c r="CB10" s="1036"/>
      <c r="CC10" s="1036"/>
      <c r="CD10" s="1036"/>
      <c r="CE10" s="1036"/>
      <c r="CF10" s="1036"/>
      <c r="CG10" s="1057"/>
      <c r="CH10" s="1032"/>
      <c r="CI10" s="1033"/>
      <c r="CJ10" s="1033"/>
      <c r="CK10" s="1033"/>
      <c r="CL10" s="1034"/>
      <c r="CM10" s="1032"/>
      <c r="CN10" s="1033"/>
      <c r="CO10" s="1033"/>
      <c r="CP10" s="1033"/>
      <c r="CQ10" s="1034"/>
      <c r="CR10" s="1032"/>
      <c r="CS10" s="1033"/>
      <c r="CT10" s="1033"/>
      <c r="CU10" s="1033"/>
      <c r="CV10" s="1034"/>
      <c r="CW10" s="1032"/>
      <c r="CX10" s="1033"/>
      <c r="CY10" s="1033"/>
      <c r="CZ10" s="1033"/>
      <c r="DA10" s="1034"/>
      <c r="DB10" s="1032"/>
      <c r="DC10" s="1033"/>
      <c r="DD10" s="1033"/>
      <c r="DE10" s="1033"/>
      <c r="DF10" s="1034"/>
      <c r="DG10" s="1032"/>
      <c r="DH10" s="1033"/>
      <c r="DI10" s="1033"/>
      <c r="DJ10" s="1033"/>
      <c r="DK10" s="1034"/>
      <c r="DL10" s="1032"/>
      <c r="DM10" s="1033"/>
      <c r="DN10" s="1033"/>
      <c r="DO10" s="1033"/>
      <c r="DP10" s="1034"/>
      <c r="DQ10" s="1032"/>
      <c r="DR10" s="1033"/>
      <c r="DS10" s="1033"/>
      <c r="DT10" s="1033"/>
      <c r="DU10" s="1034"/>
      <c r="DV10" s="1035"/>
      <c r="DW10" s="1036"/>
      <c r="DX10" s="1036"/>
      <c r="DY10" s="1036"/>
      <c r="DZ10" s="1037"/>
      <c r="EA10" s="234"/>
    </row>
    <row r="11" spans="1:131" s="235" customFormat="1" ht="26.25" customHeight="1" x14ac:dyDescent="0.15">
      <c r="A11" s="238">
        <v>5</v>
      </c>
      <c r="B11" s="1073"/>
      <c r="C11" s="1074"/>
      <c r="D11" s="1074"/>
      <c r="E11" s="1074"/>
      <c r="F11" s="1074"/>
      <c r="G11" s="1074"/>
      <c r="H11" s="1074"/>
      <c r="I11" s="1074"/>
      <c r="J11" s="1074"/>
      <c r="K11" s="1074"/>
      <c r="L11" s="1074"/>
      <c r="M11" s="1074"/>
      <c r="N11" s="1074"/>
      <c r="O11" s="1074"/>
      <c r="P11" s="1075"/>
      <c r="Q11" s="1081"/>
      <c r="R11" s="1082"/>
      <c r="S11" s="1082"/>
      <c r="T11" s="1082"/>
      <c r="U11" s="1082"/>
      <c r="V11" s="1082"/>
      <c r="W11" s="1082"/>
      <c r="X11" s="1082"/>
      <c r="Y11" s="1082"/>
      <c r="Z11" s="1082"/>
      <c r="AA11" s="1082"/>
      <c r="AB11" s="1082"/>
      <c r="AC11" s="1082"/>
      <c r="AD11" s="1082"/>
      <c r="AE11" s="1083"/>
      <c r="AF11" s="1078"/>
      <c r="AG11" s="1079"/>
      <c r="AH11" s="1079"/>
      <c r="AI11" s="1079"/>
      <c r="AJ11" s="1080"/>
      <c r="AK11" s="1122"/>
      <c r="AL11" s="1123"/>
      <c r="AM11" s="1123"/>
      <c r="AN11" s="1123"/>
      <c r="AO11" s="1123"/>
      <c r="AP11" s="1123"/>
      <c r="AQ11" s="1123"/>
      <c r="AR11" s="1123"/>
      <c r="AS11" s="1123"/>
      <c r="AT11" s="1123"/>
      <c r="AU11" s="1124"/>
      <c r="AV11" s="1124"/>
      <c r="AW11" s="1124"/>
      <c r="AX11" s="1124"/>
      <c r="AY11" s="1125"/>
      <c r="AZ11" s="232"/>
      <c r="BA11" s="232"/>
      <c r="BB11" s="232"/>
      <c r="BC11" s="232"/>
      <c r="BD11" s="232"/>
      <c r="BE11" s="233"/>
      <c r="BF11" s="233"/>
      <c r="BG11" s="233"/>
      <c r="BH11" s="233"/>
      <c r="BI11" s="233"/>
      <c r="BJ11" s="233"/>
      <c r="BK11" s="233"/>
      <c r="BL11" s="233"/>
      <c r="BM11" s="233"/>
      <c r="BN11" s="233"/>
      <c r="BO11" s="233"/>
      <c r="BP11" s="233"/>
      <c r="BQ11" s="238">
        <v>5</v>
      </c>
      <c r="BR11" s="239"/>
      <c r="BS11" s="1035"/>
      <c r="BT11" s="1036"/>
      <c r="BU11" s="1036"/>
      <c r="BV11" s="1036"/>
      <c r="BW11" s="1036"/>
      <c r="BX11" s="1036"/>
      <c r="BY11" s="1036"/>
      <c r="BZ11" s="1036"/>
      <c r="CA11" s="1036"/>
      <c r="CB11" s="1036"/>
      <c r="CC11" s="1036"/>
      <c r="CD11" s="1036"/>
      <c r="CE11" s="1036"/>
      <c r="CF11" s="1036"/>
      <c r="CG11" s="1057"/>
      <c r="CH11" s="1032"/>
      <c r="CI11" s="1033"/>
      <c r="CJ11" s="1033"/>
      <c r="CK11" s="1033"/>
      <c r="CL11" s="1034"/>
      <c r="CM11" s="1032"/>
      <c r="CN11" s="1033"/>
      <c r="CO11" s="1033"/>
      <c r="CP11" s="1033"/>
      <c r="CQ11" s="1034"/>
      <c r="CR11" s="1032"/>
      <c r="CS11" s="1033"/>
      <c r="CT11" s="1033"/>
      <c r="CU11" s="1033"/>
      <c r="CV11" s="1034"/>
      <c r="CW11" s="1032"/>
      <c r="CX11" s="1033"/>
      <c r="CY11" s="1033"/>
      <c r="CZ11" s="1033"/>
      <c r="DA11" s="1034"/>
      <c r="DB11" s="1032"/>
      <c r="DC11" s="1033"/>
      <c r="DD11" s="1033"/>
      <c r="DE11" s="1033"/>
      <c r="DF11" s="1034"/>
      <c r="DG11" s="1032"/>
      <c r="DH11" s="1033"/>
      <c r="DI11" s="1033"/>
      <c r="DJ11" s="1033"/>
      <c r="DK11" s="1034"/>
      <c r="DL11" s="1032"/>
      <c r="DM11" s="1033"/>
      <c r="DN11" s="1033"/>
      <c r="DO11" s="1033"/>
      <c r="DP11" s="1034"/>
      <c r="DQ11" s="1032"/>
      <c r="DR11" s="1033"/>
      <c r="DS11" s="1033"/>
      <c r="DT11" s="1033"/>
      <c r="DU11" s="1034"/>
      <c r="DV11" s="1035"/>
      <c r="DW11" s="1036"/>
      <c r="DX11" s="1036"/>
      <c r="DY11" s="1036"/>
      <c r="DZ11" s="1037"/>
      <c r="EA11" s="234"/>
    </row>
    <row r="12" spans="1:131" s="235" customFormat="1" ht="26.25" customHeight="1" x14ac:dyDescent="0.15">
      <c r="A12" s="238">
        <v>6</v>
      </c>
      <c r="B12" s="1073"/>
      <c r="C12" s="1074"/>
      <c r="D12" s="1074"/>
      <c r="E12" s="1074"/>
      <c r="F12" s="1074"/>
      <c r="G12" s="1074"/>
      <c r="H12" s="1074"/>
      <c r="I12" s="1074"/>
      <c r="J12" s="1074"/>
      <c r="K12" s="1074"/>
      <c r="L12" s="1074"/>
      <c r="M12" s="1074"/>
      <c r="N12" s="1074"/>
      <c r="O12" s="1074"/>
      <c r="P12" s="1075"/>
      <c r="Q12" s="1081"/>
      <c r="R12" s="1082"/>
      <c r="S12" s="1082"/>
      <c r="T12" s="1082"/>
      <c r="U12" s="1082"/>
      <c r="V12" s="1082"/>
      <c r="W12" s="1082"/>
      <c r="X12" s="1082"/>
      <c r="Y12" s="1082"/>
      <c r="Z12" s="1082"/>
      <c r="AA12" s="1082"/>
      <c r="AB12" s="1082"/>
      <c r="AC12" s="1082"/>
      <c r="AD12" s="1082"/>
      <c r="AE12" s="1083"/>
      <c r="AF12" s="1078"/>
      <c r="AG12" s="1079"/>
      <c r="AH12" s="1079"/>
      <c r="AI12" s="1079"/>
      <c r="AJ12" s="1080"/>
      <c r="AK12" s="1122"/>
      <c r="AL12" s="1123"/>
      <c r="AM12" s="1123"/>
      <c r="AN12" s="1123"/>
      <c r="AO12" s="1123"/>
      <c r="AP12" s="1123"/>
      <c r="AQ12" s="1123"/>
      <c r="AR12" s="1123"/>
      <c r="AS12" s="1123"/>
      <c r="AT12" s="1123"/>
      <c r="AU12" s="1124"/>
      <c r="AV12" s="1124"/>
      <c r="AW12" s="1124"/>
      <c r="AX12" s="1124"/>
      <c r="AY12" s="1125"/>
      <c r="AZ12" s="232"/>
      <c r="BA12" s="232"/>
      <c r="BB12" s="232"/>
      <c r="BC12" s="232"/>
      <c r="BD12" s="232"/>
      <c r="BE12" s="233"/>
      <c r="BF12" s="233"/>
      <c r="BG12" s="233"/>
      <c r="BH12" s="233"/>
      <c r="BI12" s="233"/>
      <c r="BJ12" s="233"/>
      <c r="BK12" s="233"/>
      <c r="BL12" s="233"/>
      <c r="BM12" s="233"/>
      <c r="BN12" s="233"/>
      <c r="BO12" s="233"/>
      <c r="BP12" s="233"/>
      <c r="BQ12" s="238">
        <v>6</v>
      </c>
      <c r="BR12" s="239"/>
      <c r="BS12" s="1035"/>
      <c r="BT12" s="1036"/>
      <c r="BU12" s="1036"/>
      <c r="BV12" s="1036"/>
      <c r="BW12" s="1036"/>
      <c r="BX12" s="1036"/>
      <c r="BY12" s="1036"/>
      <c r="BZ12" s="1036"/>
      <c r="CA12" s="1036"/>
      <c r="CB12" s="1036"/>
      <c r="CC12" s="1036"/>
      <c r="CD12" s="1036"/>
      <c r="CE12" s="1036"/>
      <c r="CF12" s="1036"/>
      <c r="CG12" s="1057"/>
      <c r="CH12" s="1032"/>
      <c r="CI12" s="1033"/>
      <c r="CJ12" s="1033"/>
      <c r="CK12" s="1033"/>
      <c r="CL12" s="1034"/>
      <c r="CM12" s="1032"/>
      <c r="CN12" s="1033"/>
      <c r="CO12" s="1033"/>
      <c r="CP12" s="1033"/>
      <c r="CQ12" s="1034"/>
      <c r="CR12" s="1032"/>
      <c r="CS12" s="1033"/>
      <c r="CT12" s="1033"/>
      <c r="CU12" s="1033"/>
      <c r="CV12" s="1034"/>
      <c r="CW12" s="1032"/>
      <c r="CX12" s="1033"/>
      <c r="CY12" s="1033"/>
      <c r="CZ12" s="1033"/>
      <c r="DA12" s="1034"/>
      <c r="DB12" s="1032"/>
      <c r="DC12" s="1033"/>
      <c r="DD12" s="1033"/>
      <c r="DE12" s="1033"/>
      <c r="DF12" s="1034"/>
      <c r="DG12" s="1032"/>
      <c r="DH12" s="1033"/>
      <c r="DI12" s="1033"/>
      <c r="DJ12" s="1033"/>
      <c r="DK12" s="1034"/>
      <c r="DL12" s="1032"/>
      <c r="DM12" s="1033"/>
      <c r="DN12" s="1033"/>
      <c r="DO12" s="1033"/>
      <c r="DP12" s="1034"/>
      <c r="DQ12" s="1032"/>
      <c r="DR12" s="1033"/>
      <c r="DS12" s="1033"/>
      <c r="DT12" s="1033"/>
      <c r="DU12" s="1034"/>
      <c r="DV12" s="1035"/>
      <c r="DW12" s="1036"/>
      <c r="DX12" s="1036"/>
      <c r="DY12" s="1036"/>
      <c r="DZ12" s="1037"/>
      <c r="EA12" s="234"/>
    </row>
    <row r="13" spans="1:131" s="235" customFormat="1" ht="26.25" customHeight="1" x14ac:dyDescent="0.15">
      <c r="A13" s="238">
        <v>7</v>
      </c>
      <c r="B13" s="1073"/>
      <c r="C13" s="1074"/>
      <c r="D13" s="1074"/>
      <c r="E13" s="1074"/>
      <c r="F13" s="1074"/>
      <c r="G13" s="1074"/>
      <c r="H13" s="1074"/>
      <c r="I13" s="1074"/>
      <c r="J13" s="1074"/>
      <c r="K13" s="1074"/>
      <c r="L13" s="1074"/>
      <c r="M13" s="1074"/>
      <c r="N13" s="1074"/>
      <c r="O13" s="1074"/>
      <c r="P13" s="1075"/>
      <c r="Q13" s="1081"/>
      <c r="R13" s="1082"/>
      <c r="S13" s="1082"/>
      <c r="T13" s="1082"/>
      <c r="U13" s="1082"/>
      <c r="V13" s="1082"/>
      <c r="W13" s="1082"/>
      <c r="X13" s="1082"/>
      <c r="Y13" s="1082"/>
      <c r="Z13" s="1082"/>
      <c r="AA13" s="1082"/>
      <c r="AB13" s="1082"/>
      <c r="AC13" s="1082"/>
      <c r="AD13" s="1082"/>
      <c r="AE13" s="1083"/>
      <c r="AF13" s="1078"/>
      <c r="AG13" s="1079"/>
      <c r="AH13" s="1079"/>
      <c r="AI13" s="1079"/>
      <c r="AJ13" s="1080"/>
      <c r="AK13" s="1122"/>
      <c r="AL13" s="1123"/>
      <c r="AM13" s="1123"/>
      <c r="AN13" s="1123"/>
      <c r="AO13" s="1123"/>
      <c r="AP13" s="1123"/>
      <c r="AQ13" s="1123"/>
      <c r="AR13" s="1123"/>
      <c r="AS13" s="1123"/>
      <c r="AT13" s="1123"/>
      <c r="AU13" s="1124"/>
      <c r="AV13" s="1124"/>
      <c r="AW13" s="1124"/>
      <c r="AX13" s="1124"/>
      <c r="AY13" s="1125"/>
      <c r="AZ13" s="232"/>
      <c r="BA13" s="232"/>
      <c r="BB13" s="232"/>
      <c r="BC13" s="232"/>
      <c r="BD13" s="232"/>
      <c r="BE13" s="233"/>
      <c r="BF13" s="233"/>
      <c r="BG13" s="233"/>
      <c r="BH13" s="233"/>
      <c r="BI13" s="233"/>
      <c r="BJ13" s="233"/>
      <c r="BK13" s="233"/>
      <c r="BL13" s="233"/>
      <c r="BM13" s="233"/>
      <c r="BN13" s="233"/>
      <c r="BO13" s="233"/>
      <c r="BP13" s="233"/>
      <c r="BQ13" s="238">
        <v>7</v>
      </c>
      <c r="BR13" s="239"/>
      <c r="BS13" s="1035"/>
      <c r="BT13" s="1036"/>
      <c r="BU13" s="1036"/>
      <c r="BV13" s="1036"/>
      <c r="BW13" s="1036"/>
      <c r="BX13" s="1036"/>
      <c r="BY13" s="1036"/>
      <c r="BZ13" s="1036"/>
      <c r="CA13" s="1036"/>
      <c r="CB13" s="1036"/>
      <c r="CC13" s="1036"/>
      <c r="CD13" s="1036"/>
      <c r="CE13" s="1036"/>
      <c r="CF13" s="1036"/>
      <c r="CG13" s="1057"/>
      <c r="CH13" s="1032"/>
      <c r="CI13" s="1033"/>
      <c r="CJ13" s="1033"/>
      <c r="CK13" s="1033"/>
      <c r="CL13" s="1034"/>
      <c r="CM13" s="1032"/>
      <c r="CN13" s="1033"/>
      <c r="CO13" s="1033"/>
      <c r="CP13" s="1033"/>
      <c r="CQ13" s="1034"/>
      <c r="CR13" s="1032"/>
      <c r="CS13" s="1033"/>
      <c r="CT13" s="1033"/>
      <c r="CU13" s="1033"/>
      <c r="CV13" s="1034"/>
      <c r="CW13" s="1032"/>
      <c r="CX13" s="1033"/>
      <c r="CY13" s="1033"/>
      <c r="CZ13" s="1033"/>
      <c r="DA13" s="1034"/>
      <c r="DB13" s="1032"/>
      <c r="DC13" s="1033"/>
      <c r="DD13" s="1033"/>
      <c r="DE13" s="1033"/>
      <c r="DF13" s="1034"/>
      <c r="DG13" s="1032"/>
      <c r="DH13" s="1033"/>
      <c r="DI13" s="1033"/>
      <c r="DJ13" s="1033"/>
      <c r="DK13" s="1034"/>
      <c r="DL13" s="1032"/>
      <c r="DM13" s="1033"/>
      <c r="DN13" s="1033"/>
      <c r="DO13" s="1033"/>
      <c r="DP13" s="1034"/>
      <c r="DQ13" s="1032"/>
      <c r="DR13" s="1033"/>
      <c r="DS13" s="1033"/>
      <c r="DT13" s="1033"/>
      <c r="DU13" s="1034"/>
      <c r="DV13" s="1035"/>
      <c r="DW13" s="1036"/>
      <c r="DX13" s="1036"/>
      <c r="DY13" s="1036"/>
      <c r="DZ13" s="1037"/>
      <c r="EA13" s="234"/>
    </row>
    <row r="14" spans="1:131" s="235" customFormat="1" ht="26.25" customHeight="1" x14ac:dyDescent="0.15">
      <c r="A14" s="238">
        <v>8</v>
      </c>
      <c r="B14" s="1073"/>
      <c r="C14" s="1074"/>
      <c r="D14" s="1074"/>
      <c r="E14" s="1074"/>
      <c r="F14" s="1074"/>
      <c r="G14" s="1074"/>
      <c r="H14" s="1074"/>
      <c r="I14" s="1074"/>
      <c r="J14" s="1074"/>
      <c r="K14" s="1074"/>
      <c r="L14" s="1074"/>
      <c r="M14" s="1074"/>
      <c r="N14" s="1074"/>
      <c r="O14" s="1074"/>
      <c r="P14" s="1075"/>
      <c r="Q14" s="1081"/>
      <c r="R14" s="1082"/>
      <c r="S14" s="1082"/>
      <c r="T14" s="1082"/>
      <c r="U14" s="1082"/>
      <c r="V14" s="1082"/>
      <c r="W14" s="1082"/>
      <c r="X14" s="1082"/>
      <c r="Y14" s="1082"/>
      <c r="Z14" s="1082"/>
      <c r="AA14" s="1082"/>
      <c r="AB14" s="1082"/>
      <c r="AC14" s="1082"/>
      <c r="AD14" s="1082"/>
      <c r="AE14" s="1083"/>
      <c r="AF14" s="1078"/>
      <c r="AG14" s="1079"/>
      <c r="AH14" s="1079"/>
      <c r="AI14" s="1079"/>
      <c r="AJ14" s="1080"/>
      <c r="AK14" s="1122"/>
      <c r="AL14" s="1123"/>
      <c r="AM14" s="1123"/>
      <c r="AN14" s="1123"/>
      <c r="AO14" s="1123"/>
      <c r="AP14" s="1123"/>
      <c r="AQ14" s="1123"/>
      <c r="AR14" s="1123"/>
      <c r="AS14" s="1123"/>
      <c r="AT14" s="1123"/>
      <c r="AU14" s="1124"/>
      <c r="AV14" s="1124"/>
      <c r="AW14" s="1124"/>
      <c r="AX14" s="1124"/>
      <c r="AY14" s="1125"/>
      <c r="AZ14" s="232"/>
      <c r="BA14" s="232"/>
      <c r="BB14" s="232"/>
      <c r="BC14" s="232"/>
      <c r="BD14" s="232"/>
      <c r="BE14" s="233"/>
      <c r="BF14" s="233"/>
      <c r="BG14" s="233"/>
      <c r="BH14" s="233"/>
      <c r="BI14" s="233"/>
      <c r="BJ14" s="233"/>
      <c r="BK14" s="233"/>
      <c r="BL14" s="233"/>
      <c r="BM14" s="233"/>
      <c r="BN14" s="233"/>
      <c r="BO14" s="233"/>
      <c r="BP14" s="233"/>
      <c r="BQ14" s="238">
        <v>8</v>
      </c>
      <c r="BR14" s="239"/>
      <c r="BS14" s="1035"/>
      <c r="BT14" s="1036"/>
      <c r="BU14" s="1036"/>
      <c r="BV14" s="1036"/>
      <c r="BW14" s="1036"/>
      <c r="BX14" s="1036"/>
      <c r="BY14" s="1036"/>
      <c r="BZ14" s="1036"/>
      <c r="CA14" s="1036"/>
      <c r="CB14" s="1036"/>
      <c r="CC14" s="1036"/>
      <c r="CD14" s="1036"/>
      <c r="CE14" s="1036"/>
      <c r="CF14" s="1036"/>
      <c r="CG14" s="1057"/>
      <c r="CH14" s="1032"/>
      <c r="CI14" s="1033"/>
      <c r="CJ14" s="1033"/>
      <c r="CK14" s="1033"/>
      <c r="CL14" s="1034"/>
      <c r="CM14" s="1032"/>
      <c r="CN14" s="1033"/>
      <c r="CO14" s="1033"/>
      <c r="CP14" s="1033"/>
      <c r="CQ14" s="1034"/>
      <c r="CR14" s="1032"/>
      <c r="CS14" s="1033"/>
      <c r="CT14" s="1033"/>
      <c r="CU14" s="1033"/>
      <c r="CV14" s="1034"/>
      <c r="CW14" s="1032"/>
      <c r="CX14" s="1033"/>
      <c r="CY14" s="1033"/>
      <c r="CZ14" s="1033"/>
      <c r="DA14" s="1034"/>
      <c r="DB14" s="1032"/>
      <c r="DC14" s="1033"/>
      <c r="DD14" s="1033"/>
      <c r="DE14" s="1033"/>
      <c r="DF14" s="1034"/>
      <c r="DG14" s="1032"/>
      <c r="DH14" s="1033"/>
      <c r="DI14" s="1033"/>
      <c r="DJ14" s="1033"/>
      <c r="DK14" s="1034"/>
      <c r="DL14" s="1032"/>
      <c r="DM14" s="1033"/>
      <c r="DN14" s="1033"/>
      <c r="DO14" s="1033"/>
      <c r="DP14" s="1034"/>
      <c r="DQ14" s="1032"/>
      <c r="DR14" s="1033"/>
      <c r="DS14" s="1033"/>
      <c r="DT14" s="1033"/>
      <c r="DU14" s="1034"/>
      <c r="DV14" s="1035"/>
      <c r="DW14" s="1036"/>
      <c r="DX14" s="1036"/>
      <c r="DY14" s="1036"/>
      <c r="DZ14" s="1037"/>
      <c r="EA14" s="234"/>
    </row>
    <row r="15" spans="1:131" s="235" customFormat="1" ht="26.25" customHeight="1" x14ac:dyDescent="0.15">
      <c r="A15" s="238">
        <v>9</v>
      </c>
      <c r="B15" s="1073"/>
      <c r="C15" s="1074"/>
      <c r="D15" s="1074"/>
      <c r="E15" s="1074"/>
      <c r="F15" s="1074"/>
      <c r="G15" s="1074"/>
      <c r="H15" s="1074"/>
      <c r="I15" s="1074"/>
      <c r="J15" s="1074"/>
      <c r="K15" s="1074"/>
      <c r="L15" s="1074"/>
      <c r="M15" s="1074"/>
      <c r="N15" s="1074"/>
      <c r="O15" s="1074"/>
      <c r="P15" s="1075"/>
      <c r="Q15" s="1081"/>
      <c r="R15" s="1082"/>
      <c r="S15" s="1082"/>
      <c r="T15" s="1082"/>
      <c r="U15" s="1082"/>
      <c r="V15" s="1082"/>
      <c r="W15" s="1082"/>
      <c r="X15" s="1082"/>
      <c r="Y15" s="1082"/>
      <c r="Z15" s="1082"/>
      <c r="AA15" s="1082"/>
      <c r="AB15" s="1082"/>
      <c r="AC15" s="1082"/>
      <c r="AD15" s="1082"/>
      <c r="AE15" s="1083"/>
      <c r="AF15" s="1078"/>
      <c r="AG15" s="1079"/>
      <c r="AH15" s="1079"/>
      <c r="AI15" s="1079"/>
      <c r="AJ15" s="1080"/>
      <c r="AK15" s="1122"/>
      <c r="AL15" s="1123"/>
      <c r="AM15" s="1123"/>
      <c r="AN15" s="1123"/>
      <c r="AO15" s="1123"/>
      <c r="AP15" s="1123"/>
      <c r="AQ15" s="1123"/>
      <c r="AR15" s="1123"/>
      <c r="AS15" s="1123"/>
      <c r="AT15" s="1123"/>
      <c r="AU15" s="1124"/>
      <c r="AV15" s="1124"/>
      <c r="AW15" s="1124"/>
      <c r="AX15" s="1124"/>
      <c r="AY15" s="1125"/>
      <c r="AZ15" s="232"/>
      <c r="BA15" s="232"/>
      <c r="BB15" s="232"/>
      <c r="BC15" s="232"/>
      <c r="BD15" s="232"/>
      <c r="BE15" s="233"/>
      <c r="BF15" s="233"/>
      <c r="BG15" s="233"/>
      <c r="BH15" s="233"/>
      <c r="BI15" s="233"/>
      <c r="BJ15" s="233"/>
      <c r="BK15" s="233"/>
      <c r="BL15" s="233"/>
      <c r="BM15" s="233"/>
      <c r="BN15" s="233"/>
      <c r="BO15" s="233"/>
      <c r="BP15" s="233"/>
      <c r="BQ15" s="238">
        <v>9</v>
      </c>
      <c r="BR15" s="239"/>
      <c r="BS15" s="1035"/>
      <c r="BT15" s="1036"/>
      <c r="BU15" s="1036"/>
      <c r="BV15" s="1036"/>
      <c r="BW15" s="1036"/>
      <c r="BX15" s="1036"/>
      <c r="BY15" s="1036"/>
      <c r="BZ15" s="1036"/>
      <c r="CA15" s="1036"/>
      <c r="CB15" s="1036"/>
      <c r="CC15" s="1036"/>
      <c r="CD15" s="1036"/>
      <c r="CE15" s="1036"/>
      <c r="CF15" s="1036"/>
      <c r="CG15" s="1057"/>
      <c r="CH15" s="1032"/>
      <c r="CI15" s="1033"/>
      <c r="CJ15" s="1033"/>
      <c r="CK15" s="1033"/>
      <c r="CL15" s="1034"/>
      <c r="CM15" s="1032"/>
      <c r="CN15" s="1033"/>
      <c r="CO15" s="1033"/>
      <c r="CP15" s="1033"/>
      <c r="CQ15" s="1034"/>
      <c r="CR15" s="1032"/>
      <c r="CS15" s="1033"/>
      <c r="CT15" s="1033"/>
      <c r="CU15" s="1033"/>
      <c r="CV15" s="1034"/>
      <c r="CW15" s="1032"/>
      <c r="CX15" s="1033"/>
      <c r="CY15" s="1033"/>
      <c r="CZ15" s="1033"/>
      <c r="DA15" s="1034"/>
      <c r="DB15" s="1032"/>
      <c r="DC15" s="1033"/>
      <c r="DD15" s="1033"/>
      <c r="DE15" s="1033"/>
      <c r="DF15" s="1034"/>
      <c r="DG15" s="1032"/>
      <c r="DH15" s="1033"/>
      <c r="DI15" s="1033"/>
      <c r="DJ15" s="1033"/>
      <c r="DK15" s="1034"/>
      <c r="DL15" s="1032"/>
      <c r="DM15" s="1033"/>
      <c r="DN15" s="1033"/>
      <c r="DO15" s="1033"/>
      <c r="DP15" s="1034"/>
      <c r="DQ15" s="1032"/>
      <c r="DR15" s="1033"/>
      <c r="DS15" s="1033"/>
      <c r="DT15" s="1033"/>
      <c r="DU15" s="1034"/>
      <c r="DV15" s="1035"/>
      <c r="DW15" s="1036"/>
      <c r="DX15" s="1036"/>
      <c r="DY15" s="1036"/>
      <c r="DZ15" s="1037"/>
      <c r="EA15" s="234"/>
    </row>
    <row r="16" spans="1:131" s="235" customFormat="1" ht="26.25" customHeight="1" x14ac:dyDescent="0.15">
      <c r="A16" s="238">
        <v>10</v>
      </c>
      <c r="B16" s="1073"/>
      <c r="C16" s="1074"/>
      <c r="D16" s="1074"/>
      <c r="E16" s="1074"/>
      <c r="F16" s="1074"/>
      <c r="G16" s="1074"/>
      <c r="H16" s="1074"/>
      <c r="I16" s="1074"/>
      <c r="J16" s="1074"/>
      <c r="K16" s="1074"/>
      <c r="L16" s="1074"/>
      <c r="M16" s="1074"/>
      <c r="N16" s="1074"/>
      <c r="O16" s="1074"/>
      <c r="P16" s="1075"/>
      <c r="Q16" s="1081"/>
      <c r="R16" s="1082"/>
      <c r="S16" s="1082"/>
      <c r="T16" s="1082"/>
      <c r="U16" s="1082"/>
      <c r="V16" s="1082"/>
      <c r="W16" s="1082"/>
      <c r="X16" s="1082"/>
      <c r="Y16" s="1082"/>
      <c r="Z16" s="1082"/>
      <c r="AA16" s="1082"/>
      <c r="AB16" s="1082"/>
      <c r="AC16" s="1082"/>
      <c r="AD16" s="1082"/>
      <c r="AE16" s="1083"/>
      <c r="AF16" s="1078"/>
      <c r="AG16" s="1079"/>
      <c r="AH16" s="1079"/>
      <c r="AI16" s="1079"/>
      <c r="AJ16" s="1080"/>
      <c r="AK16" s="1122"/>
      <c r="AL16" s="1123"/>
      <c r="AM16" s="1123"/>
      <c r="AN16" s="1123"/>
      <c r="AO16" s="1123"/>
      <c r="AP16" s="1123"/>
      <c r="AQ16" s="1123"/>
      <c r="AR16" s="1123"/>
      <c r="AS16" s="1123"/>
      <c r="AT16" s="1123"/>
      <c r="AU16" s="1124"/>
      <c r="AV16" s="1124"/>
      <c r="AW16" s="1124"/>
      <c r="AX16" s="1124"/>
      <c r="AY16" s="1125"/>
      <c r="AZ16" s="232"/>
      <c r="BA16" s="232"/>
      <c r="BB16" s="232"/>
      <c r="BC16" s="232"/>
      <c r="BD16" s="232"/>
      <c r="BE16" s="233"/>
      <c r="BF16" s="233"/>
      <c r="BG16" s="233"/>
      <c r="BH16" s="233"/>
      <c r="BI16" s="233"/>
      <c r="BJ16" s="233"/>
      <c r="BK16" s="233"/>
      <c r="BL16" s="233"/>
      <c r="BM16" s="233"/>
      <c r="BN16" s="233"/>
      <c r="BO16" s="233"/>
      <c r="BP16" s="233"/>
      <c r="BQ16" s="238">
        <v>10</v>
      </c>
      <c r="BR16" s="239"/>
      <c r="BS16" s="1035"/>
      <c r="BT16" s="1036"/>
      <c r="BU16" s="1036"/>
      <c r="BV16" s="1036"/>
      <c r="BW16" s="1036"/>
      <c r="BX16" s="1036"/>
      <c r="BY16" s="1036"/>
      <c r="BZ16" s="1036"/>
      <c r="CA16" s="1036"/>
      <c r="CB16" s="1036"/>
      <c r="CC16" s="1036"/>
      <c r="CD16" s="1036"/>
      <c r="CE16" s="1036"/>
      <c r="CF16" s="1036"/>
      <c r="CG16" s="1057"/>
      <c r="CH16" s="1032"/>
      <c r="CI16" s="1033"/>
      <c r="CJ16" s="1033"/>
      <c r="CK16" s="1033"/>
      <c r="CL16" s="1034"/>
      <c r="CM16" s="1032"/>
      <c r="CN16" s="1033"/>
      <c r="CO16" s="1033"/>
      <c r="CP16" s="1033"/>
      <c r="CQ16" s="1034"/>
      <c r="CR16" s="1032"/>
      <c r="CS16" s="1033"/>
      <c r="CT16" s="1033"/>
      <c r="CU16" s="1033"/>
      <c r="CV16" s="1034"/>
      <c r="CW16" s="1032"/>
      <c r="CX16" s="1033"/>
      <c r="CY16" s="1033"/>
      <c r="CZ16" s="1033"/>
      <c r="DA16" s="1034"/>
      <c r="DB16" s="1032"/>
      <c r="DC16" s="1033"/>
      <c r="DD16" s="1033"/>
      <c r="DE16" s="1033"/>
      <c r="DF16" s="1034"/>
      <c r="DG16" s="1032"/>
      <c r="DH16" s="1033"/>
      <c r="DI16" s="1033"/>
      <c r="DJ16" s="1033"/>
      <c r="DK16" s="1034"/>
      <c r="DL16" s="1032"/>
      <c r="DM16" s="1033"/>
      <c r="DN16" s="1033"/>
      <c r="DO16" s="1033"/>
      <c r="DP16" s="1034"/>
      <c r="DQ16" s="1032"/>
      <c r="DR16" s="1033"/>
      <c r="DS16" s="1033"/>
      <c r="DT16" s="1033"/>
      <c r="DU16" s="1034"/>
      <c r="DV16" s="1035"/>
      <c r="DW16" s="1036"/>
      <c r="DX16" s="1036"/>
      <c r="DY16" s="1036"/>
      <c r="DZ16" s="1037"/>
      <c r="EA16" s="234"/>
    </row>
    <row r="17" spans="1:131" s="235" customFormat="1" ht="26.25" customHeight="1" x14ac:dyDescent="0.15">
      <c r="A17" s="238">
        <v>11</v>
      </c>
      <c r="B17" s="1073"/>
      <c r="C17" s="1074"/>
      <c r="D17" s="1074"/>
      <c r="E17" s="1074"/>
      <c r="F17" s="1074"/>
      <c r="G17" s="1074"/>
      <c r="H17" s="1074"/>
      <c r="I17" s="1074"/>
      <c r="J17" s="1074"/>
      <c r="K17" s="1074"/>
      <c r="L17" s="1074"/>
      <c r="M17" s="1074"/>
      <c r="N17" s="1074"/>
      <c r="O17" s="1074"/>
      <c r="P17" s="1075"/>
      <c r="Q17" s="1081"/>
      <c r="R17" s="1082"/>
      <c r="S17" s="1082"/>
      <c r="T17" s="1082"/>
      <c r="U17" s="1082"/>
      <c r="V17" s="1082"/>
      <c r="W17" s="1082"/>
      <c r="X17" s="1082"/>
      <c r="Y17" s="1082"/>
      <c r="Z17" s="1082"/>
      <c r="AA17" s="1082"/>
      <c r="AB17" s="1082"/>
      <c r="AC17" s="1082"/>
      <c r="AD17" s="1082"/>
      <c r="AE17" s="1083"/>
      <c r="AF17" s="1078"/>
      <c r="AG17" s="1079"/>
      <c r="AH17" s="1079"/>
      <c r="AI17" s="1079"/>
      <c r="AJ17" s="1080"/>
      <c r="AK17" s="1122"/>
      <c r="AL17" s="1123"/>
      <c r="AM17" s="1123"/>
      <c r="AN17" s="1123"/>
      <c r="AO17" s="1123"/>
      <c r="AP17" s="1123"/>
      <c r="AQ17" s="1123"/>
      <c r="AR17" s="1123"/>
      <c r="AS17" s="1123"/>
      <c r="AT17" s="1123"/>
      <c r="AU17" s="1124"/>
      <c r="AV17" s="1124"/>
      <c r="AW17" s="1124"/>
      <c r="AX17" s="1124"/>
      <c r="AY17" s="1125"/>
      <c r="AZ17" s="232"/>
      <c r="BA17" s="232"/>
      <c r="BB17" s="232"/>
      <c r="BC17" s="232"/>
      <c r="BD17" s="232"/>
      <c r="BE17" s="233"/>
      <c r="BF17" s="233"/>
      <c r="BG17" s="233"/>
      <c r="BH17" s="233"/>
      <c r="BI17" s="233"/>
      <c r="BJ17" s="233"/>
      <c r="BK17" s="233"/>
      <c r="BL17" s="233"/>
      <c r="BM17" s="233"/>
      <c r="BN17" s="233"/>
      <c r="BO17" s="233"/>
      <c r="BP17" s="233"/>
      <c r="BQ17" s="238">
        <v>11</v>
      </c>
      <c r="BR17" s="239"/>
      <c r="BS17" s="1035"/>
      <c r="BT17" s="1036"/>
      <c r="BU17" s="1036"/>
      <c r="BV17" s="1036"/>
      <c r="BW17" s="1036"/>
      <c r="BX17" s="1036"/>
      <c r="BY17" s="1036"/>
      <c r="BZ17" s="1036"/>
      <c r="CA17" s="1036"/>
      <c r="CB17" s="1036"/>
      <c r="CC17" s="1036"/>
      <c r="CD17" s="1036"/>
      <c r="CE17" s="1036"/>
      <c r="CF17" s="1036"/>
      <c r="CG17" s="1057"/>
      <c r="CH17" s="1032"/>
      <c r="CI17" s="1033"/>
      <c r="CJ17" s="1033"/>
      <c r="CK17" s="1033"/>
      <c r="CL17" s="1034"/>
      <c r="CM17" s="1032"/>
      <c r="CN17" s="1033"/>
      <c r="CO17" s="1033"/>
      <c r="CP17" s="1033"/>
      <c r="CQ17" s="1034"/>
      <c r="CR17" s="1032"/>
      <c r="CS17" s="1033"/>
      <c r="CT17" s="1033"/>
      <c r="CU17" s="1033"/>
      <c r="CV17" s="1034"/>
      <c r="CW17" s="1032"/>
      <c r="CX17" s="1033"/>
      <c r="CY17" s="1033"/>
      <c r="CZ17" s="1033"/>
      <c r="DA17" s="1034"/>
      <c r="DB17" s="1032"/>
      <c r="DC17" s="1033"/>
      <c r="DD17" s="1033"/>
      <c r="DE17" s="1033"/>
      <c r="DF17" s="1034"/>
      <c r="DG17" s="1032"/>
      <c r="DH17" s="1033"/>
      <c r="DI17" s="1033"/>
      <c r="DJ17" s="1033"/>
      <c r="DK17" s="1034"/>
      <c r="DL17" s="1032"/>
      <c r="DM17" s="1033"/>
      <c r="DN17" s="1033"/>
      <c r="DO17" s="1033"/>
      <c r="DP17" s="1034"/>
      <c r="DQ17" s="1032"/>
      <c r="DR17" s="1033"/>
      <c r="DS17" s="1033"/>
      <c r="DT17" s="1033"/>
      <c r="DU17" s="1034"/>
      <c r="DV17" s="1035"/>
      <c r="DW17" s="1036"/>
      <c r="DX17" s="1036"/>
      <c r="DY17" s="1036"/>
      <c r="DZ17" s="1037"/>
      <c r="EA17" s="234"/>
    </row>
    <row r="18" spans="1:131" s="235" customFormat="1" ht="26.25" customHeight="1" x14ac:dyDescent="0.15">
      <c r="A18" s="238">
        <v>12</v>
      </c>
      <c r="B18" s="1073"/>
      <c r="C18" s="1074"/>
      <c r="D18" s="1074"/>
      <c r="E18" s="1074"/>
      <c r="F18" s="1074"/>
      <c r="G18" s="1074"/>
      <c r="H18" s="1074"/>
      <c r="I18" s="1074"/>
      <c r="J18" s="1074"/>
      <c r="K18" s="1074"/>
      <c r="L18" s="1074"/>
      <c r="M18" s="1074"/>
      <c r="N18" s="1074"/>
      <c r="O18" s="1074"/>
      <c r="P18" s="1075"/>
      <c r="Q18" s="1081"/>
      <c r="R18" s="1082"/>
      <c r="S18" s="1082"/>
      <c r="T18" s="1082"/>
      <c r="U18" s="1082"/>
      <c r="V18" s="1082"/>
      <c r="W18" s="1082"/>
      <c r="X18" s="1082"/>
      <c r="Y18" s="1082"/>
      <c r="Z18" s="1082"/>
      <c r="AA18" s="1082"/>
      <c r="AB18" s="1082"/>
      <c r="AC18" s="1082"/>
      <c r="AD18" s="1082"/>
      <c r="AE18" s="1083"/>
      <c r="AF18" s="1078"/>
      <c r="AG18" s="1079"/>
      <c r="AH18" s="1079"/>
      <c r="AI18" s="1079"/>
      <c r="AJ18" s="1080"/>
      <c r="AK18" s="1122"/>
      <c r="AL18" s="1123"/>
      <c r="AM18" s="1123"/>
      <c r="AN18" s="1123"/>
      <c r="AO18" s="1123"/>
      <c r="AP18" s="1123"/>
      <c r="AQ18" s="1123"/>
      <c r="AR18" s="1123"/>
      <c r="AS18" s="1123"/>
      <c r="AT18" s="1123"/>
      <c r="AU18" s="1124"/>
      <c r="AV18" s="1124"/>
      <c r="AW18" s="1124"/>
      <c r="AX18" s="1124"/>
      <c r="AY18" s="1125"/>
      <c r="AZ18" s="232"/>
      <c r="BA18" s="232"/>
      <c r="BB18" s="232"/>
      <c r="BC18" s="232"/>
      <c r="BD18" s="232"/>
      <c r="BE18" s="233"/>
      <c r="BF18" s="233"/>
      <c r="BG18" s="233"/>
      <c r="BH18" s="233"/>
      <c r="BI18" s="233"/>
      <c r="BJ18" s="233"/>
      <c r="BK18" s="233"/>
      <c r="BL18" s="233"/>
      <c r="BM18" s="233"/>
      <c r="BN18" s="233"/>
      <c r="BO18" s="233"/>
      <c r="BP18" s="233"/>
      <c r="BQ18" s="238">
        <v>12</v>
      </c>
      <c r="BR18" s="239"/>
      <c r="BS18" s="1035"/>
      <c r="BT18" s="1036"/>
      <c r="BU18" s="1036"/>
      <c r="BV18" s="1036"/>
      <c r="BW18" s="1036"/>
      <c r="BX18" s="1036"/>
      <c r="BY18" s="1036"/>
      <c r="BZ18" s="1036"/>
      <c r="CA18" s="1036"/>
      <c r="CB18" s="1036"/>
      <c r="CC18" s="1036"/>
      <c r="CD18" s="1036"/>
      <c r="CE18" s="1036"/>
      <c r="CF18" s="1036"/>
      <c r="CG18" s="1057"/>
      <c r="CH18" s="1032"/>
      <c r="CI18" s="1033"/>
      <c r="CJ18" s="1033"/>
      <c r="CK18" s="1033"/>
      <c r="CL18" s="1034"/>
      <c r="CM18" s="1032"/>
      <c r="CN18" s="1033"/>
      <c r="CO18" s="1033"/>
      <c r="CP18" s="1033"/>
      <c r="CQ18" s="1034"/>
      <c r="CR18" s="1032"/>
      <c r="CS18" s="1033"/>
      <c r="CT18" s="1033"/>
      <c r="CU18" s="1033"/>
      <c r="CV18" s="1034"/>
      <c r="CW18" s="1032"/>
      <c r="CX18" s="1033"/>
      <c r="CY18" s="1033"/>
      <c r="CZ18" s="1033"/>
      <c r="DA18" s="1034"/>
      <c r="DB18" s="1032"/>
      <c r="DC18" s="1033"/>
      <c r="DD18" s="1033"/>
      <c r="DE18" s="1033"/>
      <c r="DF18" s="1034"/>
      <c r="DG18" s="1032"/>
      <c r="DH18" s="1033"/>
      <c r="DI18" s="1033"/>
      <c r="DJ18" s="1033"/>
      <c r="DK18" s="1034"/>
      <c r="DL18" s="1032"/>
      <c r="DM18" s="1033"/>
      <c r="DN18" s="1033"/>
      <c r="DO18" s="1033"/>
      <c r="DP18" s="1034"/>
      <c r="DQ18" s="1032"/>
      <c r="DR18" s="1033"/>
      <c r="DS18" s="1033"/>
      <c r="DT18" s="1033"/>
      <c r="DU18" s="1034"/>
      <c r="DV18" s="1035"/>
      <c r="DW18" s="1036"/>
      <c r="DX18" s="1036"/>
      <c r="DY18" s="1036"/>
      <c r="DZ18" s="1037"/>
      <c r="EA18" s="234"/>
    </row>
    <row r="19" spans="1:131" s="235" customFormat="1" ht="26.25" customHeight="1" x14ac:dyDescent="0.15">
      <c r="A19" s="238">
        <v>13</v>
      </c>
      <c r="B19" s="1073"/>
      <c r="C19" s="1074"/>
      <c r="D19" s="1074"/>
      <c r="E19" s="1074"/>
      <c r="F19" s="1074"/>
      <c r="G19" s="1074"/>
      <c r="H19" s="1074"/>
      <c r="I19" s="1074"/>
      <c r="J19" s="1074"/>
      <c r="K19" s="1074"/>
      <c r="L19" s="1074"/>
      <c r="M19" s="1074"/>
      <c r="N19" s="1074"/>
      <c r="O19" s="1074"/>
      <c r="P19" s="1075"/>
      <c r="Q19" s="1081"/>
      <c r="R19" s="1082"/>
      <c r="S19" s="1082"/>
      <c r="T19" s="1082"/>
      <c r="U19" s="1082"/>
      <c r="V19" s="1082"/>
      <c r="W19" s="1082"/>
      <c r="X19" s="1082"/>
      <c r="Y19" s="1082"/>
      <c r="Z19" s="1082"/>
      <c r="AA19" s="1082"/>
      <c r="AB19" s="1082"/>
      <c r="AC19" s="1082"/>
      <c r="AD19" s="1082"/>
      <c r="AE19" s="1083"/>
      <c r="AF19" s="1078"/>
      <c r="AG19" s="1079"/>
      <c r="AH19" s="1079"/>
      <c r="AI19" s="1079"/>
      <c r="AJ19" s="1080"/>
      <c r="AK19" s="1122"/>
      <c r="AL19" s="1123"/>
      <c r="AM19" s="1123"/>
      <c r="AN19" s="1123"/>
      <c r="AO19" s="1123"/>
      <c r="AP19" s="1123"/>
      <c r="AQ19" s="1123"/>
      <c r="AR19" s="1123"/>
      <c r="AS19" s="1123"/>
      <c r="AT19" s="1123"/>
      <c r="AU19" s="1124"/>
      <c r="AV19" s="1124"/>
      <c r="AW19" s="1124"/>
      <c r="AX19" s="1124"/>
      <c r="AY19" s="1125"/>
      <c r="AZ19" s="232"/>
      <c r="BA19" s="232"/>
      <c r="BB19" s="232"/>
      <c r="BC19" s="232"/>
      <c r="BD19" s="232"/>
      <c r="BE19" s="233"/>
      <c r="BF19" s="233"/>
      <c r="BG19" s="233"/>
      <c r="BH19" s="233"/>
      <c r="BI19" s="233"/>
      <c r="BJ19" s="233"/>
      <c r="BK19" s="233"/>
      <c r="BL19" s="233"/>
      <c r="BM19" s="233"/>
      <c r="BN19" s="233"/>
      <c r="BO19" s="233"/>
      <c r="BP19" s="233"/>
      <c r="BQ19" s="238">
        <v>13</v>
      </c>
      <c r="BR19" s="239"/>
      <c r="BS19" s="1035"/>
      <c r="BT19" s="1036"/>
      <c r="BU19" s="1036"/>
      <c r="BV19" s="1036"/>
      <c r="BW19" s="1036"/>
      <c r="BX19" s="1036"/>
      <c r="BY19" s="1036"/>
      <c r="BZ19" s="1036"/>
      <c r="CA19" s="1036"/>
      <c r="CB19" s="1036"/>
      <c r="CC19" s="1036"/>
      <c r="CD19" s="1036"/>
      <c r="CE19" s="1036"/>
      <c r="CF19" s="1036"/>
      <c r="CG19" s="1057"/>
      <c r="CH19" s="1032"/>
      <c r="CI19" s="1033"/>
      <c r="CJ19" s="1033"/>
      <c r="CK19" s="1033"/>
      <c r="CL19" s="1034"/>
      <c r="CM19" s="1032"/>
      <c r="CN19" s="1033"/>
      <c r="CO19" s="1033"/>
      <c r="CP19" s="1033"/>
      <c r="CQ19" s="1034"/>
      <c r="CR19" s="1032"/>
      <c r="CS19" s="1033"/>
      <c r="CT19" s="1033"/>
      <c r="CU19" s="1033"/>
      <c r="CV19" s="1034"/>
      <c r="CW19" s="1032"/>
      <c r="CX19" s="1033"/>
      <c r="CY19" s="1033"/>
      <c r="CZ19" s="1033"/>
      <c r="DA19" s="1034"/>
      <c r="DB19" s="1032"/>
      <c r="DC19" s="1033"/>
      <c r="DD19" s="1033"/>
      <c r="DE19" s="1033"/>
      <c r="DF19" s="1034"/>
      <c r="DG19" s="1032"/>
      <c r="DH19" s="1033"/>
      <c r="DI19" s="1033"/>
      <c r="DJ19" s="1033"/>
      <c r="DK19" s="1034"/>
      <c r="DL19" s="1032"/>
      <c r="DM19" s="1033"/>
      <c r="DN19" s="1033"/>
      <c r="DO19" s="1033"/>
      <c r="DP19" s="1034"/>
      <c r="DQ19" s="1032"/>
      <c r="DR19" s="1033"/>
      <c r="DS19" s="1033"/>
      <c r="DT19" s="1033"/>
      <c r="DU19" s="1034"/>
      <c r="DV19" s="1035"/>
      <c r="DW19" s="1036"/>
      <c r="DX19" s="1036"/>
      <c r="DY19" s="1036"/>
      <c r="DZ19" s="1037"/>
      <c r="EA19" s="234"/>
    </row>
    <row r="20" spans="1:131" s="235" customFormat="1" ht="26.25" customHeight="1" x14ac:dyDescent="0.15">
      <c r="A20" s="238">
        <v>14</v>
      </c>
      <c r="B20" s="1073"/>
      <c r="C20" s="1074"/>
      <c r="D20" s="1074"/>
      <c r="E20" s="1074"/>
      <c r="F20" s="1074"/>
      <c r="G20" s="1074"/>
      <c r="H20" s="1074"/>
      <c r="I20" s="1074"/>
      <c r="J20" s="1074"/>
      <c r="K20" s="1074"/>
      <c r="L20" s="1074"/>
      <c r="M20" s="1074"/>
      <c r="N20" s="1074"/>
      <c r="O20" s="1074"/>
      <c r="P20" s="1075"/>
      <c r="Q20" s="1081"/>
      <c r="R20" s="1082"/>
      <c r="S20" s="1082"/>
      <c r="T20" s="1082"/>
      <c r="U20" s="1082"/>
      <c r="V20" s="1082"/>
      <c r="W20" s="1082"/>
      <c r="X20" s="1082"/>
      <c r="Y20" s="1082"/>
      <c r="Z20" s="1082"/>
      <c r="AA20" s="1082"/>
      <c r="AB20" s="1082"/>
      <c r="AC20" s="1082"/>
      <c r="AD20" s="1082"/>
      <c r="AE20" s="1083"/>
      <c r="AF20" s="1078"/>
      <c r="AG20" s="1079"/>
      <c r="AH20" s="1079"/>
      <c r="AI20" s="1079"/>
      <c r="AJ20" s="1080"/>
      <c r="AK20" s="1122"/>
      <c r="AL20" s="1123"/>
      <c r="AM20" s="1123"/>
      <c r="AN20" s="1123"/>
      <c r="AO20" s="1123"/>
      <c r="AP20" s="1123"/>
      <c r="AQ20" s="1123"/>
      <c r="AR20" s="1123"/>
      <c r="AS20" s="1123"/>
      <c r="AT20" s="1123"/>
      <c r="AU20" s="1124"/>
      <c r="AV20" s="1124"/>
      <c r="AW20" s="1124"/>
      <c r="AX20" s="1124"/>
      <c r="AY20" s="1125"/>
      <c r="AZ20" s="232"/>
      <c r="BA20" s="232"/>
      <c r="BB20" s="232"/>
      <c r="BC20" s="232"/>
      <c r="BD20" s="232"/>
      <c r="BE20" s="233"/>
      <c r="BF20" s="233"/>
      <c r="BG20" s="233"/>
      <c r="BH20" s="233"/>
      <c r="BI20" s="233"/>
      <c r="BJ20" s="233"/>
      <c r="BK20" s="233"/>
      <c r="BL20" s="233"/>
      <c r="BM20" s="233"/>
      <c r="BN20" s="233"/>
      <c r="BO20" s="233"/>
      <c r="BP20" s="233"/>
      <c r="BQ20" s="238">
        <v>14</v>
      </c>
      <c r="BR20" s="239"/>
      <c r="BS20" s="1035"/>
      <c r="BT20" s="1036"/>
      <c r="BU20" s="1036"/>
      <c r="BV20" s="1036"/>
      <c r="BW20" s="1036"/>
      <c r="BX20" s="1036"/>
      <c r="BY20" s="1036"/>
      <c r="BZ20" s="1036"/>
      <c r="CA20" s="1036"/>
      <c r="CB20" s="1036"/>
      <c r="CC20" s="1036"/>
      <c r="CD20" s="1036"/>
      <c r="CE20" s="1036"/>
      <c r="CF20" s="1036"/>
      <c r="CG20" s="1057"/>
      <c r="CH20" s="1032"/>
      <c r="CI20" s="1033"/>
      <c r="CJ20" s="1033"/>
      <c r="CK20" s="1033"/>
      <c r="CL20" s="1034"/>
      <c r="CM20" s="1032"/>
      <c r="CN20" s="1033"/>
      <c r="CO20" s="1033"/>
      <c r="CP20" s="1033"/>
      <c r="CQ20" s="1034"/>
      <c r="CR20" s="1032"/>
      <c r="CS20" s="1033"/>
      <c r="CT20" s="1033"/>
      <c r="CU20" s="1033"/>
      <c r="CV20" s="1034"/>
      <c r="CW20" s="1032"/>
      <c r="CX20" s="1033"/>
      <c r="CY20" s="1033"/>
      <c r="CZ20" s="1033"/>
      <c r="DA20" s="1034"/>
      <c r="DB20" s="1032"/>
      <c r="DC20" s="1033"/>
      <c r="DD20" s="1033"/>
      <c r="DE20" s="1033"/>
      <c r="DF20" s="1034"/>
      <c r="DG20" s="1032"/>
      <c r="DH20" s="1033"/>
      <c r="DI20" s="1033"/>
      <c r="DJ20" s="1033"/>
      <c r="DK20" s="1034"/>
      <c r="DL20" s="1032"/>
      <c r="DM20" s="1033"/>
      <c r="DN20" s="1033"/>
      <c r="DO20" s="1033"/>
      <c r="DP20" s="1034"/>
      <c r="DQ20" s="1032"/>
      <c r="DR20" s="1033"/>
      <c r="DS20" s="1033"/>
      <c r="DT20" s="1033"/>
      <c r="DU20" s="1034"/>
      <c r="DV20" s="1035"/>
      <c r="DW20" s="1036"/>
      <c r="DX20" s="1036"/>
      <c r="DY20" s="1036"/>
      <c r="DZ20" s="1037"/>
      <c r="EA20" s="234"/>
    </row>
    <row r="21" spans="1:131" s="235" customFormat="1" ht="26.25" customHeight="1" thickBot="1" x14ac:dyDescent="0.2">
      <c r="A21" s="238">
        <v>15</v>
      </c>
      <c r="B21" s="1073"/>
      <c r="C21" s="1074"/>
      <c r="D21" s="1074"/>
      <c r="E21" s="1074"/>
      <c r="F21" s="1074"/>
      <c r="G21" s="1074"/>
      <c r="H21" s="1074"/>
      <c r="I21" s="1074"/>
      <c r="J21" s="1074"/>
      <c r="K21" s="1074"/>
      <c r="L21" s="1074"/>
      <c r="M21" s="1074"/>
      <c r="N21" s="1074"/>
      <c r="O21" s="1074"/>
      <c r="P21" s="1075"/>
      <c r="Q21" s="1081"/>
      <c r="R21" s="1082"/>
      <c r="S21" s="1082"/>
      <c r="T21" s="1082"/>
      <c r="U21" s="1082"/>
      <c r="V21" s="1082"/>
      <c r="W21" s="1082"/>
      <c r="X21" s="1082"/>
      <c r="Y21" s="1082"/>
      <c r="Z21" s="1082"/>
      <c r="AA21" s="1082"/>
      <c r="AB21" s="1082"/>
      <c r="AC21" s="1082"/>
      <c r="AD21" s="1082"/>
      <c r="AE21" s="1083"/>
      <c r="AF21" s="1078"/>
      <c r="AG21" s="1079"/>
      <c r="AH21" s="1079"/>
      <c r="AI21" s="1079"/>
      <c r="AJ21" s="1080"/>
      <c r="AK21" s="1122"/>
      <c r="AL21" s="1123"/>
      <c r="AM21" s="1123"/>
      <c r="AN21" s="1123"/>
      <c r="AO21" s="1123"/>
      <c r="AP21" s="1123"/>
      <c r="AQ21" s="1123"/>
      <c r="AR21" s="1123"/>
      <c r="AS21" s="1123"/>
      <c r="AT21" s="1123"/>
      <c r="AU21" s="1124"/>
      <c r="AV21" s="1124"/>
      <c r="AW21" s="1124"/>
      <c r="AX21" s="1124"/>
      <c r="AY21" s="1125"/>
      <c r="AZ21" s="232"/>
      <c r="BA21" s="232"/>
      <c r="BB21" s="232"/>
      <c r="BC21" s="232"/>
      <c r="BD21" s="232"/>
      <c r="BE21" s="233"/>
      <c r="BF21" s="233"/>
      <c r="BG21" s="233"/>
      <c r="BH21" s="233"/>
      <c r="BI21" s="233"/>
      <c r="BJ21" s="233"/>
      <c r="BK21" s="233"/>
      <c r="BL21" s="233"/>
      <c r="BM21" s="233"/>
      <c r="BN21" s="233"/>
      <c r="BO21" s="233"/>
      <c r="BP21" s="233"/>
      <c r="BQ21" s="238">
        <v>15</v>
      </c>
      <c r="BR21" s="239"/>
      <c r="BS21" s="1035"/>
      <c r="BT21" s="1036"/>
      <c r="BU21" s="1036"/>
      <c r="BV21" s="1036"/>
      <c r="BW21" s="1036"/>
      <c r="BX21" s="1036"/>
      <c r="BY21" s="1036"/>
      <c r="BZ21" s="1036"/>
      <c r="CA21" s="1036"/>
      <c r="CB21" s="1036"/>
      <c r="CC21" s="1036"/>
      <c r="CD21" s="1036"/>
      <c r="CE21" s="1036"/>
      <c r="CF21" s="1036"/>
      <c r="CG21" s="1057"/>
      <c r="CH21" s="1032"/>
      <c r="CI21" s="1033"/>
      <c r="CJ21" s="1033"/>
      <c r="CK21" s="1033"/>
      <c r="CL21" s="1034"/>
      <c r="CM21" s="1032"/>
      <c r="CN21" s="1033"/>
      <c r="CO21" s="1033"/>
      <c r="CP21" s="1033"/>
      <c r="CQ21" s="1034"/>
      <c r="CR21" s="1032"/>
      <c r="CS21" s="1033"/>
      <c r="CT21" s="1033"/>
      <c r="CU21" s="1033"/>
      <c r="CV21" s="1034"/>
      <c r="CW21" s="1032"/>
      <c r="CX21" s="1033"/>
      <c r="CY21" s="1033"/>
      <c r="CZ21" s="1033"/>
      <c r="DA21" s="1034"/>
      <c r="DB21" s="1032"/>
      <c r="DC21" s="1033"/>
      <c r="DD21" s="1033"/>
      <c r="DE21" s="1033"/>
      <c r="DF21" s="1034"/>
      <c r="DG21" s="1032"/>
      <c r="DH21" s="1033"/>
      <c r="DI21" s="1033"/>
      <c r="DJ21" s="1033"/>
      <c r="DK21" s="1034"/>
      <c r="DL21" s="1032"/>
      <c r="DM21" s="1033"/>
      <c r="DN21" s="1033"/>
      <c r="DO21" s="1033"/>
      <c r="DP21" s="1034"/>
      <c r="DQ21" s="1032"/>
      <c r="DR21" s="1033"/>
      <c r="DS21" s="1033"/>
      <c r="DT21" s="1033"/>
      <c r="DU21" s="1034"/>
      <c r="DV21" s="1035"/>
      <c r="DW21" s="1036"/>
      <c r="DX21" s="1036"/>
      <c r="DY21" s="1036"/>
      <c r="DZ21" s="1037"/>
      <c r="EA21" s="234"/>
    </row>
    <row r="22" spans="1:131" s="235" customFormat="1" ht="26.25" customHeight="1" x14ac:dyDescent="0.15">
      <c r="A22" s="238">
        <v>16</v>
      </c>
      <c r="B22" s="1073"/>
      <c r="C22" s="1074"/>
      <c r="D22" s="1074"/>
      <c r="E22" s="1074"/>
      <c r="F22" s="1074"/>
      <c r="G22" s="1074"/>
      <c r="H22" s="1074"/>
      <c r="I22" s="1074"/>
      <c r="J22" s="1074"/>
      <c r="K22" s="1074"/>
      <c r="L22" s="1074"/>
      <c r="M22" s="1074"/>
      <c r="N22" s="1074"/>
      <c r="O22" s="1074"/>
      <c r="P22" s="1075"/>
      <c r="Q22" s="1115"/>
      <c r="R22" s="1116"/>
      <c r="S22" s="1116"/>
      <c r="T22" s="1116"/>
      <c r="U22" s="1116"/>
      <c r="V22" s="1116"/>
      <c r="W22" s="1116"/>
      <c r="X22" s="1116"/>
      <c r="Y22" s="1116"/>
      <c r="Z22" s="1116"/>
      <c r="AA22" s="1116"/>
      <c r="AB22" s="1116"/>
      <c r="AC22" s="1116"/>
      <c r="AD22" s="1116"/>
      <c r="AE22" s="1117"/>
      <c r="AF22" s="1078"/>
      <c r="AG22" s="1079"/>
      <c r="AH22" s="1079"/>
      <c r="AI22" s="1079"/>
      <c r="AJ22" s="1080"/>
      <c r="AK22" s="1118"/>
      <c r="AL22" s="1119"/>
      <c r="AM22" s="1119"/>
      <c r="AN22" s="1119"/>
      <c r="AO22" s="1119"/>
      <c r="AP22" s="1119"/>
      <c r="AQ22" s="1119"/>
      <c r="AR22" s="1119"/>
      <c r="AS22" s="1119"/>
      <c r="AT22" s="1119"/>
      <c r="AU22" s="1120"/>
      <c r="AV22" s="1120"/>
      <c r="AW22" s="1120"/>
      <c r="AX22" s="1120"/>
      <c r="AY22" s="1121"/>
      <c r="AZ22" s="1071" t="s">
        <v>376</v>
      </c>
      <c r="BA22" s="1071"/>
      <c r="BB22" s="1071"/>
      <c r="BC22" s="1071"/>
      <c r="BD22" s="1072"/>
      <c r="BE22" s="233"/>
      <c r="BF22" s="233"/>
      <c r="BG22" s="233"/>
      <c r="BH22" s="233"/>
      <c r="BI22" s="233"/>
      <c r="BJ22" s="233"/>
      <c r="BK22" s="233"/>
      <c r="BL22" s="233"/>
      <c r="BM22" s="233"/>
      <c r="BN22" s="233"/>
      <c r="BO22" s="233"/>
      <c r="BP22" s="233"/>
      <c r="BQ22" s="238">
        <v>16</v>
      </c>
      <c r="BR22" s="239"/>
      <c r="BS22" s="1035"/>
      <c r="BT22" s="1036"/>
      <c r="BU22" s="1036"/>
      <c r="BV22" s="1036"/>
      <c r="BW22" s="1036"/>
      <c r="BX22" s="1036"/>
      <c r="BY22" s="1036"/>
      <c r="BZ22" s="1036"/>
      <c r="CA22" s="1036"/>
      <c r="CB22" s="1036"/>
      <c r="CC22" s="1036"/>
      <c r="CD22" s="1036"/>
      <c r="CE22" s="1036"/>
      <c r="CF22" s="1036"/>
      <c r="CG22" s="1057"/>
      <c r="CH22" s="1032"/>
      <c r="CI22" s="1033"/>
      <c r="CJ22" s="1033"/>
      <c r="CK22" s="1033"/>
      <c r="CL22" s="1034"/>
      <c r="CM22" s="1032"/>
      <c r="CN22" s="1033"/>
      <c r="CO22" s="1033"/>
      <c r="CP22" s="1033"/>
      <c r="CQ22" s="1034"/>
      <c r="CR22" s="1032"/>
      <c r="CS22" s="1033"/>
      <c r="CT22" s="1033"/>
      <c r="CU22" s="1033"/>
      <c r="CV22" s="1034"/>
      <c r="CW22" s="1032"/>
      <c r="CX22" s="1033"/>
      <c r="CY22" s="1033"/>
      <c r="CZ22" s="1033"/>
      <c r="DA22" s="1034"/>
      <c r="DB22" s="1032"/>
      <c r="DC22" s="1033"/>
      <c r="DD22" s="1033"/>
      <c r="DE22" s="1033"/>
      <c r="DF22" s="1034"/>
      <c r="DG22" s="1032"/>
      <c r="DH22" s="1033"/>
      <c r="DI22" s="1033"/>
      <c r="DJ22" s="1033"/>
      <c r="DK22" s="1034"/>
      <c r="DL22" s="1032"/>
      <c r="DM22" s="1033"/>
      <c r="DN22" s="1033"/>
      <c r="DO22" s="1033"/>
      <c r="DP22" s="1034"/>
      <c r="DQ22" s="1032"/>
      <c r="DR22" s="1033"/>
      <c r="DS22" s="1033"/>
      <c r="DT22" s="1033"/>
      <c r="DU22" s="1034"/>
      <c r="DV22" s="1035"/>
      <c r="DW22" s="1036"/>
      <c r="DX22" s="1036"/>
      <c r="DY22" s="1036"/>
      <c r="DZ22" s="1037"/>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9">
        <v>4670</v>
      </c>
      <c r="R23" s="1103"/>
      <c r="S23" s="1103"/>
      <c r="T23" s="1103"/>
      <c r="U23" s="1103"/>
      <c r="V23" s="1103">
        <v>4453</v>
      </c>
      <c r="W23" s="1103"/>
      <c r="X23" s="1103"/>
      <c r="Y23" s="1103"/>
      <c r="Z23" s="1103"/>
      <c r="AA23" s="1103">
        <v>217</v>
      </c>
      <c r="AB23" s="1103"/>
      <c r="AC23" s="1103"/>
      <c r="AD23" s="1103"/>
      <c r="AE23" s="1110"/>
      <c r="AF23" s="1111">
        <v>191</v>
      </c>
      <c r="AG23" s="1103"/>
      <c r="AH23" s="1103"/>
      <c r="AI23" s="1103"/>
      <c r="AJ23" s="1112"/>
      <c r="AK23" s="1113"/>
      <c r="AL23" s="1114"/>
      <c r="AM23" s="1114"/>
      <c r="AN23" s="1114"/>
      <c r="AO23" s="1114"/>
      <c r="AP23" s="1103">
        <v>2643</v>
      </c>
      <c r="AQ23" s="1103"/>
      <c r="AR23" s="1103"/>
      <c r="AS23" s="1103"/>
      <c r="AT23" s="1103"/>
      <c r="AU23" s="1104"/>
      <c r="AV23" s="1104"/>
      <c r="AW23" s="1104"/>
      <c r="AX23" s="1104"/>
      <c r="AY23" s="1105"/>
      <c r="AZ23" s="1106" t="s">
        <v>122</v>
      </c>
      <c r="BA23" s="1107"/>
      <c r="BB23" s="1107"/>
      <c r="BC23" s="1107"/>
      <c r="BD23" s="1108"/>
      <c r="BE23" s="233"/>
      <c r="BF23" s="233"/>
      <c r="BG23" s="233"/>
      <c r="BH23" s="233"/>
      <c r="BI23" s="233"/>
      <c r="BJ23" s="233"/>
      <c r="BK23" s="233"/>
      <c r="BL23" s="233"/>
      <c r="BM23" s="233"/>
      <c r="BN23" s="233"/>
      <c r="BO23" s="233"/>
      <c r="BP23" s="233"/>
      <c r="BQ23" s="238">
        <v>17</v>
      </c>
      <c r="BR23" s="239"/>
      <c r="BS23" s="1035"/>
      <c r="BT23" s="1036"/>
      <c r="BU23" s="1036"/>
      <c r="BV23" s="1036"/>
      <c r="BW23" s="1036"/>
      <c r="BX23" s="1036"/>
      <c r="BY23" s="1036"/>
      <c r="BZ23" s="1036"/>
      <c r="CA23" s="1036"/>
      <c r="CB23" s="1036"/>
      <c r="CC23" s="1036"/>
      <c r="CD23" s="1036"/>
      <c r="CE23" s="1036"/>
      <c r="CF23" s="1036"/>
      <c r="CG23" s="1057"/>
      <c r="CH23" s="1032"/>
      <c r="CI23" s="1033"/>
      <c r="CJ23" s="1033"/>
      <c r="CK23" s="1033"/>
      <c r="CL23" s="1034"/>
      <c r="CM23" s="1032"/>
      <c r="CN23" s="1033"/>
      <c r="CO23" s="1033"/>
      <c r="CP23" s="1033"/>
      <c r="CQ23" s="1034"/>
      <c r="CR23" s="1032"/>
      <c r="CS23" s="1033"/>
      <c r="CT23" s="1033"/>
      <c r="CU23" s="1033"/>
      <c r="CV23" s="1034"/>
      <c r="CW23" s="1032"/>
      <c r="CX23" s="1033"/>
      <c r="CY23" s="1033"/>
      <c r="CZ23" s="1033"/>
      <c r="DA23" s="1034"/>
      <c r="DB23" s="1032"/>
      <c r="DC23" s="1033"/>
      <c r="DD23" s="1033"/>
      <c r="DE23" s="1033"/>
      <c r="DF23" s="1034"/>
      <c r="DG23" s="1032"/>
      <c r="DH23" s="1033"/>
      <c r="DI23" s="1033"/>
      <c r="DJ23" s="1033"/>
      <c r="DK23" s="1034"/>
      <c r="DL23" s="1032"/>
      <c r="DM23" s="1033"/>
      <c r="DN23" s="1033"/>
      <c r="DO23" s="1033"/>
      <c r="DP23" s="1034"/>
      <c r="DQ23" s="1032"/>
      <c r="DR23" s="1033"/>
      <c r="DS23" s="1033"/>
      <c r="DT23" s="1033"/>
      <c r="DU23" s="1034"/>
      <c r="DV23" s="1035"/>
      <c r="DW23" s="1036"/>
      <c r="DX23" s="1036"/>
      <c r="DY23" s="1036"/>
      <c r="DZ23" s="1037"/>
      <c r="EA23" s="234"/>
    </row>
    <row r="24" spans="1:131" s="235" customFormat="1" ht="26.25" customHeight="1" x14ac:dyDescent="0.15">
      <c r="A24" s="1102" t="s">
        <v>379</v>
      </c>
      <c r="B24" s="1102"/>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c r="AV24" s="1102"/>
      <c r="AW24" s="1102"/>
      <c r="AX24" s="1102"/>
      <c r="AY24" s="1102"/>
      <c r="AZ24" s="232"/>
      <c r="BA24" s="232"/>
      <c r="BB24" s="232"/>
      <c r="BC24" s="232"/>
      <c r="BD24" s="232"/>
      <c r="BE24" s="233"/>
      <c r="BF24" s="233"/>
      <c r="BG24" s="233"/>
      <c r="BH24" s="233"/>
      <c r="BI24" s="233"/>
      <c r="BJ24" s="233"/>
      <c r="BK24" s="233"/>
      <c r="BL24" s="233"/>
      <c r="BM24" s="233"/>
      <c r="BN24" s="233"/>
      <c r="BO24" s="233"/>
      <c r="BP24" s="233"/>
      <c r="BQ24" s="238">
        <v>18</v>
      </c>
      <c r="BR24" s="239"/>
      <c r="BS24" s="1035"/>
      <c r="BT24" s="1036"/>
      <c r="BU24" s="1036"/>
      <c r="BV24" s="1036"/>
      <c r="BW24" s="1036"/>
      <c r="BX24" s="1036"/>
      <c r="BY24" s="1036"/>
      <c r="BZ24" s="1036"/>
      <c r="CA24" s="1036"/>
      <c r="CB24" s="1036"/>
      <c r="CC24" s="1036"/>
      <c r="CD24" s="1036"/>
      <c r="CE24" s="1036"/>
      <c r="CF24" s="1036"/>
      <c r="CG24" s="1057"/>
      <c r="CH24" s="1032"/>
      <c r="CI24" s="1033"/>
      <c r="CJ24" s="1033"/>
      <c r="CK24" s="1033"/>
      <c r="CL24" s="1034"/>
      <c r="CM24" s="1032"/>
      <c r="CN24" s="1033"/>
      <c r="CO24" s="1033"/>
      <c r="CP24" s="1033"/>
      <c r="CQ24" s="1034"/>
      <c r="CR24" s="1032"/>
      <c r="CS24" s="1033"/>
      <c r="CT24" s="1033"/>
      <c r="CU24" s="1033"/>
      <c r="CV24" s="1034"/>
      <c r="CW24" s="1032"/>
      <c r="CX24" s="1033"/>
      <c r="CY24" s="1033"/>
      <c r="CZ24" s="1033"/>
      <c r="DA24" s="1034"/>
      <c r="DB24" s="1032"/>
      <c r="DC24" s="1033"/>
      <c r="DD24" s="1033"/>
      <c r="DE24" s="1033"/>
      <c r="DF24" s="1034"/>
      <c r="DG24" s="1032"/>
      <c r="DH24" s="1033"/>
      <c r="DI24" s="1033"/>
      <c r="DJ24" s="1033"/>
      <c r="DK24" s="1034"/>
      <c r="DL24" s="1032"/>
      <c r="DM24" s="1033"/>
      <c r="DN24" s="1033"/>
      <c r="DO24" s="1033"/>
      <c r="DP24" s="1034"/>
      <c r="DQ24" s="1032"/>
      <c r="DR24" s="1033"/>
      <c r="DS24" s="1033"/>
      <c r="DT24" s="1033"/>
      <c r="DU24" s="1034"/>
      <c r="DV24" s="1035"/>
      <c r="DW24" s="1036"/>
      <c r="DX24" s="1036"/>
      <c r="DY24" s="1036"/>
      <c r="DZ24" s="1037"/>
      <c r="EA24" s="234"/>
    </row>
    <row r="25" spans="1:131" ht="26.25" customHeight="1" thickBot="1" x14ac:dyDescent="0.2">
      <c r="A25" s="1101" t="s">
        <v>380</v>
      </c>
      <c r="B25" s="1101"/>
      <c r="C25" s="1101"/>
      <c r="D25" s="1101"/>
      <c r="E25" s="1101"/>
      <c r="F25" s="1101"/>
      <c r="G25" s="1101"/>
      <c r="H25" s="1101"/>
      <c r="I25" s="1101"/>
      <c r="J25" s="1101"/>
      <c r="K25" s="1101"/>
      <c r="L25" s="1101"/>
      <c r="M25" s="1101"/>
      <c r="N25" s="1101"/>
      <c r="O25" s="1101"/>
      <c r="P25" s="1101"/>
      <c r="Q25" s="1101"/>
      <c r="R25" s="1101"/>
      <c r="S25" s="1101"/>
      <c r="T25" s="1101"/>
      <c r="U25" s="1101"/>
      <c r="V25" s="1101"/>
      <c r="W25" s="1101"/>
      <c r="X25" s="1101"/>
      <c r="Y25" s="1101"/>
      <c r="Z25" s="1101"/>
      <c r="AA25" s="1101"/>
      <c r="AB25" s="1101"/>
      <c r="AC25" s="1101"/>
      <c r="AD25" s="1101"/>
      <c r="AE25" s="1101"/>
      <c r="AF25" s="1101"/>
      <c r="AG25" s="1101"/>
      <c r="AH25" s="1101"/>
      <c r="AI25" s="1101"/>
      <c r="AJ25" s="1101"/>
      <c r="AK25" s="1101"/>
      <c r="AL25" s="1101"/>
      <c r="AM25" s="1101"/>
      <c r="AN25" s="1101"/>
      <c r="AO25" s="1101"/>
      <c r="AP25" s="1101"/>
      <c r="AQ25" s="1101"/>
      <c r="AR25" s="1101"/>
      <c r="AS25" s="1101"/>
      <c r="AT25" s="1101"/>
      <c r="AU25" s="1101"/>
      <c r="AV25" s="1101"/>
      <c r="AW25" s="1101"/>
      <c r="AX25" s="1101"/>
      <c r="AY25" s="1101"/>
      <c r="AZ25" s="1101"/>
      <c r="BA25" s="1101"/>
      <c r="BB25" s="1101"/>
      <c r="BC25" s="1101"/>
      <c r="BD25" s="1101"/>
      <c r="BE25" s="1101"/>
      <c r="BF25" s="1101"/>
      <c r="BG25" s="1101"/>
      <c r="BH25" s="1101"/>
      <c r="BI25" s="1101"/>
      <c r="BJ25" s="232"/>
      <c r="BK25" s="232"/>
      <c r="BL25" s="232"/>
      <c r="BM25" s="232"/>
      <c r="BN25" s="232"/>
      <c r="BO25" s="241"/>
      <c r="BP25" s="241"/>
      <c r="BQ25" s="238">
        <v>19</v>
      </c>
      <c r="BR25" s="239"/>
      <c r="BS25" s="1035"/>
      <c r="BT25" s="1036"/>
      <c r="BU25" s="1036"/>
      <c r="BV25" s="1036"/>
      <c r="BW25" s="1036"/>
      <c r="BX25" s="1036"/>
      <c r="BY25" s="1036"/>
      <c r="BZ25" s="1036"/>
      <c r="CA25" s="1036"/>
      <c r="CB25" s="1036"/>
      <c r="CC25" s="1036"/>
      <c r="CD25" s="1036"/>
      <c r="CE25" s="1036"/>
      <c r="CF25" s="1036"/>
      <c r="CG25" s="1057"/>
      <c r="CH25" s="1032"/>
      <c r="CI25" s="1033"/>
      <c r="CJ25" s="1033"/>
      <c r="CK25" s="1033"/>
      <c r="CL25" s="1034"/>
      <c r="CM25" s="1032"/>
      <c r="CN25" s="1033"/>
      <c r="CO25" s="1033"/>
      <c r="CP25" s="1033"/>
      <c r="CQ25" s="1034"/>
      <c r="CR25" s="1032"/>
      <c r="CS25" s="1033"/>
      <c r="CT25" s="1033"/>
      <c r="CU25" s="1033"/>
      <c r="CV25" s="1034"/>
      <c r="CW25" s="1032"/>
      <c r="CX25" s="1033"/>
      <c r="CY25" s="1033"/>
      <c r="CZ25" s="1033"/>
      <c r="DA25" s="1034"/>
      <c r="DB25" s="1032"/>
      <c r="DC25" s="1033"/>
      <c r="DD25" s="1033"/>
      <c r="DE25" s="1033"/>
      <c r="DF25" s="1034"/>
      <c r="DG25" s="1032"/>
      <c r="DH25" s="1033"/>
      <c r="DI25" s="1033"/>
      <c r="DJ25" s="1033"/>
      <c r="DK25" s="1034"/>
      <c r="DL25" s="1032"/>
      <c r="DM25" s="1033"/>
      <c r="DN25" s="1033"/>
      <c r="DO25" s="1033"/>
      <c r="DP25" s="1034"/>
      <c r="DQ25" s="1032"/>
      <c r="DR25" s="1033"/>
      <c r="DS25" s="1033"/>
      <c r="DT25" s="1033"/>
      <c r="DU25" s="1034"/>
      <c r="DV25" s="1035"/>
      <c r="DW25" s="1036"/>
      <c r="DX25" s="1036"/>
      <c r="DY25" s="1036"/>
      <c r="DZ25" s="1037"/>
      <c r="EA25" s="230"/>
    </row>
    <row r="26" spans="1:131" ht="26.25" customHeight="1" x14ac:dyDescent="0.15">
      <c r="A26" s="1038" t="s">
        <v>358</v>
      </c>
      <c r="B26" s="1039"/>
      <c r="C26" s="1039"/>
      <c r="D26" s="1039"/>
      <c r="E26" s="1039"/>
      <c r="F26" s="1039"/>
      <c r="G26" s="1039"/>
      <c r="H26" s="1039"/>
      <c r="I26" s="1039"/>
      <c r="J26" s="1039"/>
      <c r="K26" s="1039"/>
      <c r="L26" s="1039"/>
      <c r="M26" s="1039"/>
      <c r="N26" s="1039"/>
      <c r="O26" s="1039"/>
      <c r="P26" s="1040"/>
      <c r="Q26" s="1044" t="s">
        <v>381</v>
      </c>
      <c r="R26" s="1045"/>
      <c r="S26" s="1045"/>
      <c r="T26" s="1045"/>
      <c r="U26" s="1046"/>
      <c r="V26" s="1044" t="s">
        <v>382</v>
      </c>
      <c r="W26" s="1045"/>
      <c r="X26" s="1045"/>
      <c r="Y26" s="1045"/>
      <c r="Z26" s="1046"/>
      <c r="AA26" s="1044" t="s">
        <v>383</v>
      </c>
      <c r="AB26" s="1045"/>
      <c r="AC26" s="1045"/>
      <c r="AD26" s="1045"/>
      <c r="AE26" s="1045"/>
      <c r="AF26" s="1097" t="s">
        <v>384</v>
      </c>
      <c r="AG26" s="1051"/>
      <c r="AH26" s="1051"/>
      <c r="AI26" s="1051"/>
      <c r="AJ26" s="1098"/>
      <c r="AK26" s="1045" t="s">
        <v>385</v>
      </c>
      <c r="AL26" s="1045"/>
      <c r="AM26" s="1045"/>
      <c r="AN26" s="1045"/>
      <c r="AO26" s="1046"/>
      <c r="AP26" s="1044" t="s">
        <v>386</v>
      </c>
      <c r="AQ26" s="1045"/>
      <c r="AR26" s="1045"/>
      <c r="AS26" s="1045"/>
      <c r="AT26" s="1046"/>
      <c r="AU26" s="1044" t="s">
        <v>387</v>
      </c>
      <c r="AV26" s="1045"/>
      <c r="AW26" s="1045"/>
      <c r="AX26" s="1045"/>
      <c r="AY26" s="1046"/>
      <c r="AZ26" s="1044" t="s">
        <v>388</v>
      </c>
      <c r="BA26" s="1045"/>
      <c r="BB26" s="1045"/>
      <c r="BC26" s="1045"/>
      <c r="BD26" s="1046"/>
      <c r="BE26" s="1044" t="s">
        <v>365</v>
      </c>
      <c r="BF26" s="1045"/>
      <c r="BG26" s="1045"/>
      <c r="BH26" s="1045"/>
      <c r="BI26" s="1058"/>
      <c r="BJ26" s="232"/>
      <c r="BK26" s="232"/>
      <c r="BL26" s="232"/>
      <c r="BM26" s="232"/>
      <c r="BN26" s="232"/>
      <c r="BO26" s="241"/>
      <c r="BP26" s="241"/>
      <c r="BQ26" s="238">
        <v>20</v>
      </c>
      <c r="BR26" s="239"/>
      <c r="BS26" s="1035"/>
      <c r="BT26" s="1036"/>
      <c r="BU26" s="1036"/>
      <c r="BV26" s="1036"/>
      <c r="BW26" s="1036"/>
      <c r="BX26" s="1036"/>
      <c r="BY26" s="1036"/>
      <c r="BZ26" s="1036"/>
      <c r="CA26" s="1036"/>
      <c r="CB26" s="1036"/>
      <c r="CC26" s="1036"/>
      <c r="CD26" s="1036"/>
      <c r="CE26" s="1036"/>
      <c r="CF26" s="1036"/>
      <c r="CG26" s="1057"/>
      <c r="CH26" s="1032"/>
      <c r="CI26" s="1033"/>
      <c r="CJ26" s="1033"/>
      <c r="CK26" s="1033"/>
      <c r="CL26" s="1034"/>
      <c r="CM26" s="1032"/>
      <c r="CN26" s="1033"/>
      <c r="CO26" s="1033"/>
      <c r="CP26" s="1033"/>
      <c r="CQ26" s="1034"/>
      <c r="CR26" s="1032"/>
      <c r="CS26" s="1033"/>
      <c r="CT26" s="1033"/>
      <c r="CU26" s="1033"/>
      <c r="CV26" s="1034"/>
      <c r="CW26" s="1032"/>
      <c r="CX26" s="1033"/>
      <c r="CY26" s="1033"/>
      <c r="CZ26" s="1033"/>
      <c r="DA26" s="1034"/>
      <c r="DB26" s="1032"/>
      <c r="DC26" s="1033"/>
      <c r="DD26" s="1033"/>
      <c r="DE26" s="1033"/>
      <c r="DF26" s="1034"/>
      <c r="DG26" s="1032"/>
      <c r="DH26" s="1033"/>
      <c r="DI26" s="1033"/>
      <c r="DJ26" s="1033"/>
      <c r="DK26" s="1034"/>
      <c r="DL26" s="1032"/>
      <c r="DM26" s="1033"/>
      <c r="DN26" s="1033"/>
      <c r="DO26" s="1033"/>
      <c r="DP26" s="1034"/>
      <c r="DQ26" s="1032"/>
      <c r="DR26" s="1033"/>
      <c r="DS26" s="1033"/>
      <c r="DT26" s="1033"/>
      <c r="DU26" s="1034"/>
      <c r="DV26" s="1035"/>
      <c r="DW26" s="1036"/>
      <c r="DX26" s="1036"/>
      <c r="DY26" s="1036"/>
      <c r="DZ26" s="1037"/>
      <c r="EA26" s="230"/>
    </row>
    <row r="27" spans="1:131" ht="26.25" customHeight="1" thickBot="1" x14ac:dyDescent="0.2">
      <c r="A27" s="1041"/>
      <c r="B27" s="1042"/>
      <c r="C27" s="1042"/>
      <c r="D27" s="1042"/>
      <c r="E27" s="1042"/>
      <c r="F27" s="1042"/>
      <c r="G27" s="1042"/>
      <c r="H27" s="1042"/>
      <c r="I27" s="1042"/>
      <c r="J27" s="1042"/>
      <c r="K27" s="1042"/>
      <c r="L27" s="1042"/>
      <c r="M27" s="1042"/>
      <c r="N27" s="1042"/>
      <c r="O27" s="1042"/>
      <c r="P27" s="1043"/>
      <c r="Q27" s="1047"/>
      <c r="R27" s="1048"/>
      <c r="S27" s="1048"/>
      <c r="T27" s="1048"/>
      <c r="U27" s="1049"/>
      <c r="V27" s="1047"/>
      <c r="W27" s="1048"/>
      <c r="X27" s="1048"/>
      <c r="Y27" s="1048"/>
      <c r="Z27" s="1049"/>
      <c r="AA27" s="1047"/>
      <c r="AB27" s="1048"/>
      <c r="AC27" s="1048"/>
      <c r="AD27" s="1048"/>
      <c r="AE27" s="1048"/>
      <c r="AF27" s="1099"/>
      <c r="AG27" s="1054"/>
      <c r="AH27" s="1054"/>
      <c r="AI27" s="1054"/>
      <c r="AJ27" s="1100"/>
      <c r="AK27" s="1048"/>
      <c r="AL27" s="1048"/>
      <c r="AM27" s="1048"/>
      <c r="AN27" s="1048"/>
      <c r="AO27" s="1049"/>
      <c r="AP27" s="1047"/>
      <c r="AQ27" s="1048"/>
      <c r="AR27" s="1048"/>
      <c r="AS27" s="1048"/>
      <c r="AT27" s="1049"/>
      <c r="AU27" s="1047"/>
      <c r="AV27" s="1048"/>
      <c r="AW27" s="1048"/>
      <c r="AX27" s="1048"/>
      <c r="AY27" s="1049"/>
      <c r="AZ27" s="1047"/>
      <c r="BA27" s="1048"/>
      <c r="BB27" s="1048"/>
      <c r="BC27" s="1048"/>
      <c r="BD27" s="1049"/>
      <c r="BE27" s="1047"/>
      <c r="BF27" s="1048"/>
      <c r="BG27" s="1048"/>
      <c r="BH27" s="1048"/>
      <c r="BI27" s="1059"/>
      <c r="BJ27" s="232"/>
      <c r="BK27" s="232"/>
      <c r="BL27" s="232"/>
      <c r="BM27" s="232"/>
      <c r="BN27" s="232"/>
      <c r="BO27" s="241"/>
      <c r="BP27" s="241"/>
      <c r="BQ27" s="238">
        <v>21</v>
      </c>
      <c r="BR27" s="239"/>
      <c r="BS27" s="1035"/>
      <c r="BT27" s="1036"/>
      <c r="BU27" s="1036"/>
      <c r="BV27" s="1036"/>
      <c r="BW27" s="1036"/>
      <c r="BX27" s="1036"/>
      <c r="BY27" s="1036"/>
      <c r="BZ27" s="1036"/>
      <c r="CA27" s="1036"/>
      <c r="CB27" s="1036"/>
      <c r="CC27" s="1036"/>
      <c r="CD27" s="1036"/>
      <c r="CE27" s="1036"/>
      <c r="CF27" s="1036"/>
      <c r="CG27" s="1057"/>
      <c r="CH27" s="1032"/>
      <c r="CI27" s="1033"/>
      <c r="CJ27" s="1033"/>
      <c r="CK27" s="1033"/>
      <c r="CL27" s="1034"/>
      <c r="CM27" s="1032"/>
      <c r="CN27" s="1033"/>
      <c r="CO27" s="1033"/>
      <c r="CP27" s="1033"/>
      <c r="CQ27" s="1034"/>
      <c r="CR27" s="1032"/>
      <c r="CS27" s="1033"/>
      <c r="CT27" s="1033"/>
      <c r="CU27" s="1033"/>
      <c r="CV27" s="1034"/>
      <c r="CW27" s="1032"/>
      <c r="CX27" s="1033"/>
      <c r="CY27" s="1033"/>
      <c r="CZ27" s="1033"/>
      <c r="DA27" s="1034"/>
      <c r="DB27" s="1032"/>
      <c r="DC27" s="1033"/>
      <c r="DD27" s="1033"/>
      <c r="DE27" s="1033"/>
      <c r="DF27" s="1034"/>
      <c r="DG27" s="1032"/>
      <c r="DH27" s="1033"/>
      <c r="DI27" s="1033"/>
      <c r="DJ27" s="1033"/>
      <c r="DK27" s="1034"/>
      <c r="DL27" s="1032"/>
      <c r="DM27" s="1033"/>
      <c r="DN27" s="1033"/>
      <c r="DO27" s="1033"/>
      <c r="DP27" s="1034"/>
      <c r="DQ27" s="1032"/>
      <c r="DR27" s="1033"/>
      <c r="DS27" s="1033"/>
      <c r="DT27" s="1033"/>
      <c r="DU27" s="1034"/>
      <c r="DV27" s="1035"/>
      <c r="DW27" s="1036"/>
      <c r="DX27" s="1036"/>
      <c r="DY27" s="1036"/>
      <c r="DZ27" s="1037"/>
      <c r="EA27" s="230"/>
    </row>
    <row r="28" spans="1:131" ht="26.25" customHeight="1" thickTop="1" x14ac:dyDescent="0.15">
      <c r="A28" s="242">
        <v>1</v>
      </c>
      <c r="B28" s="1089" t="s">
        <v>389</v>
      </c>
      <c r="C28" s="1090"/>
      <c r="D28" s="1090"/>
      <c r="E28" s="1090"/>
      <c r="F28" s="1090"/>
      <c r="G28" s="1090"/>
      <c r="H28" s="1090"/>
      <c r="I28" s="1090"/>
      <c r="J28" s="1090"/>
      <c r="K28" s="1090"/>
      <c r="L28" s="1090"/>
      <c r="M28" s="1090"/>
      <c r="N28" s="1090"/>
      <c r="O28" s="1090"/>
      <c r="P28" s="1091"/>
      <c r="Q28" s="1092">
        <v>152</v>
      </c>
      <c r="R28" s="1093"/>
      <c r="S28" s="1093"/>
      <c r="T28" s="1093"/>
      <c r="U28" s="1093"/>
      <c r="V28" s="1093">
        <v>150</v>
      </c>
      <c r="W28" s="1093"/>
      <c r="X28" s="1093"/>
      <c r="Y28" s="1093"/>
      <c r="Z28" s="1093"/>
      <c r="AA28" s="1093">
        <v>2</v>
      </c>
      <c r="AB28" s="1093"/>
      <c r="AC28" s="1093"/>
      <c r="AD28" s="1093"/>
      <c r="AE28" s="1094"/>
      <c r="AF28" s="1095">
        <v>2</v>
      </c>
      <c r="AG28" s="1093"/>
      <c r="AH28" s="1093"/>
      <c r="AI28" s="1093"/>
      <c r="AJ28" s="1096"/>
      <c r="AK28" s="1085">
        <v>35</v>
      </c>
      <c r="AL28" s="1086"/>
      <c r="AM28" s="1086"/>
      <c r="AN28" s="1086"/>
      <c r="AO28" s="1086"/>
      <c r="AP28" s="1086">
        <v>0</v>
      </c>
      <c r="AQ28" s="1086"/>
      <c r="AR28" s="1086"/>
      <c r="AS28" s="1086"/>
      <c r="AT28" s="1086"/>
      <c r="AU28" s="1086">
        <v>0</v>
      </c>
      <c r="AV28" s="1086"/>
      <c r="AW28" s="1086"/>
      <c r="AX28" s="1086"/>
      <c r="AY28" s="1086"/>
      <c r="AZ28" s="1086">
        <v>0</v>
      </c>
      <c r="BA28" s="1086"/>
      <c r="BB28" s="1086"/>
      <c r="BC28" s="1086"/>
      <c r="BD28" s="1086"/>
      <c r="BE28" s="1087"/>
      <c r="BF28" s="1087"/>
      <c r="BG28" s="1087"/>
      <c r="BH28" s="1087"/>
      <c r="BI28" s="1088"/>
      <c r="BJ28" s="232"/>
      <c r="BK28" s="232"/>
      <c r="BL28" s="232"/>
      <c r="BM28" s="232"/>
      <c r="BN28" s="232"/>
      <c r="BO28" s="241"/>
      <c r="BP28" s="241"/>
      <c r="BQ28" s="238">
        <v>22</v>
      </c>
      <c r="BR28" s="239"/>
      <c r="BS28" s="1035"/>
      <c r="BT28" s="1036"/>
      <c r="BU28" s="1036"/>
      <c r="BV28" s="1036"/>
      <c r="BW28" s="1036"/>
      <c r="BX28" s="1036"/>
      <c r="BY28" s="1036"/>
      <c r="BZ28" s="1036"/>
      <c r="CA28" s="1036"/>
      <c r="CB28" s="1036"/>
      <c r="CC28" s="1036"/>
      <c r="CD28" s="1036"/>
      <c r="CE28" s="1036"/>
      <c r="CF28" s="1036"/>
      <c r="CG28" s="1057"/>
      <c r="CH28" s="1032"/>
      <c r="CI28" s="1033"/>
      <c r="CJ28" s="1033"/>
      <c r="CK28" s="1033"/>
      <c r="CL28" s="1034"/>
      <c r="CM28" s="1032"/>
      <c r="CN28" s="1033"/>
      <c r="CO28" s="1033"/>
      <c r="CP28" s="1033"/>
      <c r="CQ28" s="1034"/>
      <c r="CR28" s="1032"/>
      <c r="CS28" s="1033"/>
      <c r="CT28" s="1033"/>
      <c r="CU28" s="1033"/>
      <c r="CV28" s="1034"/>
      <c r="CW28" s="1032"/>
      <c r="CX28" s="1033"/>
      <c r="CY28" s="1033"/>
      <c r="CZ28" s="1033"/>
      <c r="DA28" s="1034"/>
      <c r="DB28" s="1032"/>
      <c r="DC28" s="1033"/>
      <c r="DD28" s="1033"/>
      <c r="DE28" s="1033"/>
      <c r="DF28" s="1034"/>
      <c r="DG28" s="1032"/>
      <c r="DH28" s="1033"/>
      <c r="DI28" s="1033"/>
      <c r="DJ28" s="1033"/>
      <c r="DK28" s="1034"/>
      <c r="DL28" s="1032"/>
      <c r="DM28" s="1033"/>
      <c r="DN28" s="1033"/>
      <c r="DO28" s="1033"/>
      <c r="DP28" s="1034"/>
      <c r="DQ28" s="1032"/>
      <c r="DR28" s="1033"/>
      <c r="DS28" s="1033"/>
      <c r="DT28" s="1033"/>
      <c r="DU28" s="1034"/>
      <c r="DV28" s="1035"/>
      <c r="DW28" s="1036"/>
      <c r="DX28" s="1036"/>
      <c r="DY28" s="1036"/>
      <c r="DZ28" s="1037"/>
      <c r="EA28" s="230"/>
    </row>
    <row r="29" spans="1:131" ht="26.25" customHeight="1" x14ac:dyDescent="0.15">
      <c r="A29" s="242">
        <v>2</v>
      </c>
      <c r="B29" s="1073" t="s">
        <v>390</v>
      </c>
      <c r="C29" s="1074"/>
      <c r="D29" s="1074"/>
      <c r="E29" s="1074"/>
      <c r="F29" s="1074"/>
      <c r="G29" s="1074"/>
      <c r="H29" s="1074"/>
      <c r="I29" s="1074"/>
      <c r="J29" s="1074"/>
      <c r="K29" s="1074"/>
      <c r="L29" s="1074"/>
      <c r="M29" s="1074"/>
      <c r="N29" s="1074"/>
      <c r="O29" s="1074"/>
      <c r="P29" s="1075"/>
      <c r="Q29" s="1081">
        <v>1149</v>
      </c>
      <c r="R29" s="1082"/>
      <c r="S29" s="1082"/>
      <c r="T29" s="1082"/>
      <c r="U29" s="1082"/>
      <c r="V29" s="1082">
        <v>1115</v>
      </c>
      <c r="W29" s="1082"/>
      <c r="X29" s="1082"/>
      <c r="Y29" s="1082"/>
      <c r="Z29" s="1082"/>
      <c r="AA29" s="1082">
        <v>34</v>
      </c>
      <c r="AB29" s="1082"/>
      <c r="AC29" s="1082"/>
      <c r="AD29" s="1082"/>
      <c r="AE29" s="1083"/>
      <c r="AF29" s="1078">
        <v>34</v>
      </c>
      <c r="AG29" s="1079"/>
      <c r="AH29" s="1079"/>
      <c r="AI29" s="1079"/>
      <c r="AJ29" s="1080"/>
      <c r="AK29" s="1016">
        <v>62</v>
      </c>
      <c r="AL29" s="1007"/>
      <c r="AM29" s="1007"/>
      <c r="AN29" s="1007"/>
      <c r="AO29" s="1007"/>
      <c r="AP29" s="1007">
        <v>0</v>
      </c>
      <c r="AQ29" s="1007"/>
      <c r="AR29" s="1007"/>
      <c r="AS29" s="1007"/>
      <c r="AT29" s="1007"/>
      <c r="AU29" s="1007">
        <v>0</v>
      </c>
      <c r="AV29" s="1007"/>
      <c r="AW29" s="1007"/>
      <c r="AX29" s="1007"/>
      <c r="AY29" s="1007"/>
      <c r="AZ29" s="1007">
        <v>0</v>
      </c>
      <c r="BA29" s="1007"/>
      <c r="BB29" s="1007"/>
      <c r="BC29" s="1007"/>
      <c r="BD29" s="1007"/>
      <c r="BE29" s="1008"/>
      <c r="BF29" s="1008"/>
      <c r="BG29" s="1008"/>
      <c r="BH29" s="1008"/>
      <c r="BI29" s="1009"/>
      <c r="BJ29" s="232"/>
      <c r="BK29" s="232"/>
      <c r="BL29" s="232"/>
      <c r="BM29" s="232"/>
      <c r="BN29" s="232"/>
      <c r="BO29" s="241"/>
      <c r="BP29" s="241"/>
      <c r="BQ29" s="238">
        <v>23</v>
      </c>
      <c r="BR29" s="239"/>
      <c r="BS29" s="1035"/>
      <c r="BT29" s="1036"/>
      <c r="BU29" s="1036"/>
      <c r="BV29" s="1036"/>
      <c r="BW29" s="1036"/>
      <c r="BX29" s="1036"/>
      <c r="BY29" s="1036"/>
      <c r="BZ29" s="1036"/>
      <c r="CA29" s="1036"/>
      <c r="CB29" s="1036"/>
      <c r="CC29" s="1036"/>
      <c r="CD29" s="1036"/>
      <c r="CE29" s="1036"/>
      <c r="CF29" s="1036"/>
      <c r="CG29" s="1057"/>
      <c r="CH29" s="1032"/>
      <c r="CI29" s="1033"/>
      <c r="CJ29" s="1033"/>
      <c r="CK29" s="1033"/>
      <c r="CL29" s="1034"/>
      <c r="CM29" s="1032"/>
      <c r="CN29" s="1033"/>
      <c r="CO29" s="1033"/>
      <c r="CP29" s="1033"/>
      <c r="CQ29" s="1034"/>
      <c r="CR29" s="1032"/>
      <c r="CS29" s="1033"/>
      <c r="CT29" s="1033"/>
      <c r="CU29" s="1033"/>
      <c r="CV29" s="1034"/>
      <c r="CW29" s="1032"/>
      <c r="CX29" s="1033"/>
      <c r="CY29" s="1033"/>
      <c r="CZ29" s="1033"/>
      <c r="DA29" s="1034"/>
      <c r="DB29" s="1032"/>
      <c r="DC29" s="1033"/>
      <c r="DD29" s="1033"/>
      <c r="DE29" s="1033"/>
      <c r="DF29" s="1034"/>
      <c r="DG29" s="1032"/>
      <c r="DH29" s="1033"/>
      <c r="DI29" s="1033"/>
      <c r="DJ29" s="1033"/>
      <c r="DK29" s="1034"/>
      <c r="DL29" s="1032"/>
      <c r="DM29" s="1033"/>
      <c r="DN29" s="1033"/>
      <c r="DO29" s="1033"/>
      <c r="DP29" s="1034"/>
      <c r="DQ29" s="1032"/>
      <c r="DR29" s="1033"/>
      <c r="DS29" s="1033"/>
      <c r="DT29" s="1033"/>
      <c r="DU29" s="1034"/>
      <c r="DV29" s="1035"/>
      <c r="DW29" s="1036"/>
      <c r="DX29" s="1036"/>
      <c r="DY29" s="1036"/>
      <c r="DZ29" s="1037"/>
      <c r="EA29" s="230"/>
    </row>
    <row r="30" spans="1:131" ht="26.25" customHeight="1" x14ac:dyDescent="0.15">
      <c r="A30" s="242">
        <v>3</v>
      </c>
      <c r="B30" s="1073" t="s">
        <v>391</v>
      </c>
      <c r="C30" s="1074"/>
      <c r="D30" s="1074"/>
      <c r="E30" s="1074"/>
      <c r="F30" s="1074"/>
      <c r="G30" s="1074"/>
      <c r="H30" s="1074"/>
      <c r="I30" s="1074"/>
      <c r="J30" s="1074"/>
      <c r="K30" s="1074"/>
      <c r="L30" s="1074"/>
      <c r="M30" s="1074"/>
      <c r="N30" s="1074"/>
      <c r="O30" s="1074"/>
      <c r="P30" s="1075"/>
      <c r="Q30" s="1081">
        <v>1198</v>
      </c>
      <c r="R30" s="1082"/>
      <c r="S30" s="1082"/>
      <c r="T30" s="1082"/>
      <c r="U30" s="1082"/>
      <c r="V30" s="1082">
        <v>1155</v>
      </c>
      <c r="W30" s="1082"/>
      <c r="X30" s="1082"/>
      <c r="Y30" s="1082"/>
      <c r="Z30" s="1082"/>
      <c r="AA30" s="1082">
        <v>43</v>
      </c>
      <c r="AB30" s="1082"/>
      <c r="AC30" s="1082"/>
      <c r="AD30" s="1082"/>
      <c r="AE30" s="1083"/>
      <c r="AF30" s="1078">
        <v>43</v>
      </c>
      <c r="AG30" s="1079"/>
      <c r="AH30" s="1079"/>
      <c r="AI30" s="1079"/>
      <c r="AJ30" s="1080"/>
      <c r="AK30" s="1016">
        <v>188</v>
      </c>
      <c r="AL30" s="1007"/>
      <c r="AM30" s="1007"/>
      <c r="AN30" s="1007"/>
      <c r="AO30" s="1007"/>
      <c r="AP30" s="1007">
        <v>0</v>
      </c>
      <c r="AQ30" s="1007"/>
      <c r="AR30" s="1007"/>
      <c r="AS30" s="1007"/>
      <c r="AT30" s="1007"/>
      <c r="AU30" s="1007">
        <v>0</v>
      </c>
      <c r="AV30" s="1007"/>
      <c r="AW30" s="1007"/>
      <c r="AX30" s="1007"/>
      <c r="AY30" s="1007"/>
      <c r="AZ30" s="1007">
        <v>0</v>
      </c>
      <c r="BA30" s="1007"/>
      <c r="BB30" s="1007"/>
      <c r="BC30" s="1007"/>
      <c r="BD30" s="1007"/>
      <c r="BE30" s="1008"/>
      <c r="BF30" s="1008"/>
      <c r="BG30" s="1008"/>
      <c r="BH30" s="1008"/>
      <c r="BI30" s="1009"/>
      <c r="BJ30" s="232"/>
      <c r="BK30" s="232"/>
      <c r="BL30" s="232"/>
      <c r="BM30" s="232"/>
      <c r="BN30" s="232"/>
      <c r="BO30" s="241"/>
      <c r="BP30" s="241"/>
      <c r="BQ30" s="238">
        <v>24</v>
      </c>
      <c r="BR30" s="239"/>
      <c r="BS30" s="1035"/>
      <c r="BT30" s="1036"/>
      <c r="BU30" s="1036"/>
      <c r="BV30" s="1036"/>
      <c r="BW30" s="1036"/>
      <c r="BX30" s="1036"/>
      <c r="BY30" s="1036"/>
      <c r="BZ30" s="1036"/>
      <c r="CA30" s="1036"/>
      <c r="CB30" s="1036"/>
      <c r="CC30" s="1036"/>
      <c r="CD30" s="1036"/>
      <c r="CE30" s="1036"/>
      <c r="CF30" s="1036"/>
      <c r="CG30" s="1057"/>
      <c r="CH30" s="1032"/>
      <c r="CI30" s="1033"/>
      <c r="CJ30" s="1033"/>
      <c r="CK30" s="1033"/>
      <c r="CL30" s="1034"/>
      <c r="CM30" s="1032"/>
      <c r="CN30" s="1033"/>
      <c r="CO30" s="1033"/>
      <c r="CP30" s="1033"/>
      <c r="CQ30" s="1034"/>
      <c r="CR30" s="1032"/>
      <c r="CS30" s="1033"/>
      <c r="CT30" s="1033"/>
      <c r="CU30" s="1033"/>
      <c r="CV30" s="1034"/>
      <c r="CW30" s="1032"/>
      <c r="CX30" s="1033"/>
      <c r="CY30" s="1033"/>
      <c r="CZ30" s="1033"/>
      <c r="DA30" s="1034"/>
      <c r="DB30" s="1032"/>
      <c r="DC30" s="1033"/>
      <c r="DD30" s="1033"/>
      <c r="DE30" s="1033"/>
      <c r="DF30" s="1034"/>
      <c r="DG30" s="1032"/>
      <c r="DH30" s="1033"/>
      <c r="DI30" s="1033"/>
      <c r="DJ30" s="1033"/>
      <c r="DK30" s="1034"/>
      <c r="DL30" s="1032"/>
      <c r="DM30" s="1033"/>
      <c r="DN30" s="1033"/>
      <c r="DO30" s="1033"/>
      <c r="DP30" s="1034"/>
      <c r="DQ30" s="1032"/>
      <c r="DR30" s="1033"/>
      <c r="DS30" s="1033"/>
      <c r="DT30" s="1033"/>
      <c r="DU30" s="1034"/>
      <c r="DV30" s="1035"/>
      <c r="DW30" s="1036"/>
      <c r="DX30" s="1036"/>
      <c r="DY30" s="1036"/>
      <c r="DZ30" s="1037"/>
      <c r="EA30" s="230"/>
    </row>
    <row r="31" spans="1:131" ht="26.25" customHeight="1" x14ac:dyDescent="0.15">
      <c r="A31" s="242">
        <v>4</v>
      </c>
      <c r="B31" s="1073"/>
      <c r="C31" s="1074"/>
      <c r="D31" s="1074"/>
      <c r="E31" s="1074"/>
      <c r="F31" s="1074"/>
      <c r="G31" s="1074"/>
      <c r="H31" s="1074"/>
      <c r="I31" s="1074"/>
      <c r="J31" s="1074"/>
      <c r="K31" s="1074"/>
      <c r="L31" s="1074"/>
      <c r="M31" s="1074"/>
      <c r="N31" s="1074"/>
      <c r="O31" s="1074"/>
      <c r="P31" s="1075"/>
      <c r="Q31" s="1081"/>
      <c r="R31" s="1082"/>
      <c r="S31" s="1082"/>
      <c r="T31" s="1082"/>
      <c r="U31" s="1082"/>
      <c r="V31" s="1082"/>
      <c r="W31" s="1082"/>
      <c r="X31" s="1082"/>
      <c r="Y31" s="1082"/>
      <c r="Z31" s="1082"/>
      <c r="AA31" s="1082"/>
      <c r="AB31" s="1082"/>
      <c r="AC31" s="1082"/>
      <c r="AD31" s="1082"/>
      <c r="AE31" s="1083"/>
      <c r="AF31" s="1078"/>
      <c r="AG31" s="1079"/>
      <c r="AH31" s="1079"/>
      <c r="AI31" s="1079"/>
      <c r="AJ31" s="1080"/>
      <c r="AK31" s="1016"/>
      <c r="AL31" s="1007"/>
      <c r="AM31" s="1007"/>
      <c r="AN31" s="1007"/>
      <c r="AO31" s="1007"/>
      <c r="AP31" s="1007"/>
      <c r="AQ31" s="1007"/>
      <c r="AR31" s="1007"/>
      <c r="AS31" s="1007"/>
      <c r="AT31" s="1007"/>
      <c r="AU31" s="1007"/>
      <c r="AV31" s="1007"/>
      <c r="AW31" s="1007"/>
      <c r="AX31" s="1007"/>
      <c r="AY31" s="1007"/>
      <c r="AZ31" s="1084"/>
      <c r="BA31" s="1084"/>
      <c r="BB31" s="1084"/>
      <c r="BC31" s="1084"/>
      <c r="BD31" s="1084"/>
      <c r="BE31" s="1008"/>
      <c r="BF31" s="1008"/>
      <c r="BG31" s="1008"/>
      <c r="BH31" s="1008"/>
      <c r="BI31" s="1009"/>
      <c r="BJ31" s="232"/>
      <c r="BK31" s="232"/>
      <c r="BL31" s="232"/>
      <c r="BM31" s="232"/>
      <c r="BN31" s="232"/>
      <c r="BO31" s="241"/>
      <c r="BP31" s="241"/>
      <c r="BQ31" s="238">
        <v>25</v>
      </c>
      <c r="BR31" s="239"/>
      <c r="BS31" s="1035"/>
      <c r="BT31" s="1036"/>
      <c r="BU31" s="1036"/>
      <c r="BV31" s="1036"/>
      <c r="BW31" s="1036"/>
      <c r="BX31" s="1036"/>
      <c r="BY31" s="1036"/>
      <c r="BZ31" s="1036"/>
      <c r="CA31" s="1036"/>
      <c r="CB31" s="1036"/>
      <c r="CC31" s="1036"/>
      <c r="CD31" s="1036"/>
      <c r="CE31" s="1036"/>
      <c r="CF31" s="1036"/>
      <c r="CG31" s="1057"/>
      <c r="CH31" s="1032"/>
      <c r="CI31" s="1033"/>
      <c r="CJ31" s="1033"/>
      <c r="CK31" s="1033"/>
      <c r="CL31" s="1034"/>
      <c r="CM31" s="1032"/>
      <c r="CN31" s="1033"/>
      <c r="CO31" s="1033"/>
      <c r="CP31" s="1033"/>
      <c r="CQ31" s="1034"/>
      <c r="CR31" s="1032"/>
      <c r="CS31" s="1033"/>
      <c r="CT31" s="1033"/>
      <c r="CU31" s="1033"/>
      <c r="CV31" s="1034"/>
      <c r="CW31" s="1032"/>
      <c r="CX31" s="1033"/>
      <c r="CY31" s="1033"/>
      <c r="CZ31" s="1033"/>
      <c r="DA31" s="1034"/>
      <c r="DB31" s="1032"/>
      <c r="DC31" s="1033"/>
      <c r="DD31" s="1033"/>
      <c r="DE31" s="1033"/>
      <c r="DF31" s="1034"/>
      <c r="DG31" s="1032"/>
      <c r="DH31" s="1033"/>
      <c r="DI31" s="1033"/>
      <c r="DJ31" s="1033"/>
      <c r="DK31" s="1034"/>
      <c r="DL31" s="1032"/>
      <c r="DM31" s="1033"/>
      <c r="DN31" s="1033"/>
      <c r="DO31" s="1033"/>
      <c r="DP31" s="1034"/>
      <c r="DQ31" s="1032"/>
      <c r="DR31" s="1033"/>
      <c r="DS31" s="1033"/>
      <c r="DT31" s="1033"/>
      <c r="DU31" s="1034"/>
      <c r="DV31" s="1035"/>
      <c r="DW31" s="1036"/>
      <c r="DX31" s="1036"/>
      <c r="DY31" s="1036"/>
      <c r="DZ31" s="1037"/>
      <c r="EA31" s="230"/>
    </row>
    <row r="32" spans="1:131" ht="26.25" customHeight="1" x14ac:dyDescent="0.15">
      <c r="A32" s="242">
        <v>5</v>
      </c>
      <c r="B32" s="1073"/>
      <c r="C32" s="1074"/>
      <c r="D32" s="1074"/>
      <c r="E32" s="1074"/>
      <c r="F32" s="1074"/>
      <c r="G32" s="1074"/>
      <c r="H32" s="1074"/>
      <c r="I32" s="1074"/>
      <c r="J32" s="1074"/>
      <c r="K32" s="1074"/>
      <c r="L32" s="1074"/>
      <c r="M32" s="1074"/>
      <c r="N32" s="1074"/>
      <c r="O32" s="1074"/>
      <c r="P32" s="1075"/>
      <c r="Q32" s="1081"/>
      <c r="R32" s="1082"/>
      <c r="S32" s="1082"/>
      <c r="T32" s="1082"/>
      <c r="U32" s="1082"/>
      <c r="V32" s="1082"/>
      <c r="W32" s="1082"/>
      <c r="X32" s="1082"/>
      <c r="Y32" s="1082"/>
      <c r="Z32" s="1082"/>
      <c r="AA32" s="1082"/>
      <c r="AB32" s="1082"/>
      <c r="AC32" s="1082"/>
      <c r="AD32" s="1082"/>
      <c r="AE32" s="1083"/>
      <c r="AF32" s="1078"/>
      <c r="AG32" s="1079"/>
      <c r="AH32" s="1079"/>
      <c r="AI32" s="1079"/>
      <c r="AJ32" s="1080"/>
      <c r="AK32" s="1016"/>
      <c r="AL32" s="1007"/>
      <c r="AM32" s="1007"/>
      <c r="AN32" s="1007"/>
      <c r="AO32" s="1007"/>
      <c r="AP32" s="1007"/>
      <c r="AQ32" s="1007"/>
      <c r="AR32" s="1007"/>
      <c r="AS32" s="1007"/>
      <c r="AT32" s="1007"/>
      <c r="AU32" s="1007"/>
      <c r="AV32" s="1007"/>
      <c r="AW32" s="1007"/>
      <c r="AX32" s="1007"/>
      <c r="AY32" s="1007"/>
      <c r="AZ32" s="1084"/>
      <c r="BA32" s="1084"/>
      <c r="BB32" s="1084"/>
      <c r="BC32" s="1084"/>
      <c r="BD32" s="1084"/>
      <c r="BE32" s="1008"/>
      <c r="BF32" s="1008"/>
      <c r="BG32" s="1008"/>
      <c r="BH32" s="1008"/>
      <c r="BI32" s="1009"/>
      <c r="BJ32" s="232"/>
      <c r="BK32" s="232"/>
      <c r="BL32" s="232"/>
      <c r="BM32" s="232"/>
      <c r="BN32" s="232"/>
      <c r="BO32" s="241"/>
      <c r="BP32" s="241"/>
      <c r="BQ32" s="238">
        <v>26</v>
      </c>
      <c r="BR32" s="239"/>
      <c r="BS32" s="1035"/>
      <c r="BT32" s="1036"/>
      <c r="BU32" s="1036"/>
      <c r="BV32" s="1036"/>
      <c r="BW32" s="1036"/>
      <c r="BX32" s="1036"/>
      <c r="BY32" s="1036"/>
      <c r="BZ32" s="1036"/>
      <c r="CA32" s="1036"/>
      <c r="CB32" s="1036"/>
      <c r="CC32" s="1036"/>
      <c r="CD32" s="1036"/>
      <c r="CE32" s="1036"/>
      <c r="CF32" s="1036"/>
      <c r="CG32" s="1057"/>
      <c r="CH32" s="1032"/>
      <c r="CI32" s="1033"/>
      <c r="CJ32" s="1033"/>
      <c r="CK32" s="1033"/>
      <c r="CL32" s="1034"/>
      <c r="CM32" s="1032"/>
      <c r="CN32" s="1033"/>
      <c r="CO32" s="1033"/>
      <c r="CP32" s="1033"/>
      <c r="CQ32" s="1034"/>
      <c r="CR32" s="1032"/>
      <c r="CS32" s="1033"/>
      <c r="CT32" s="1033"/>
      <c r="CU32" s="1033"/>
      <c r="CV32" s="1034"/>
      <c r="CW32" s="1032"/>
      <c r="CX32" s="1033"/>
      <c r="CY32" s="1033"/>
      <c r="CZ32" s="1033"/>
      <c r="DA32" s="1034"/>
      <c r="DB32" s="1032"/>
      <c r="DC32" s="1033"/>
      <c r="DD32" s="1033"/>
      <c r="DE32" s="1033"/>
      <c r="DF32" s="1034"/>
      <c r="DG32" s="1032"/>
      <c r="DH32" s="1033"/>
      <c r="DI32" s="1033"/>
      <c r="DJ32" s="1033"/>
      <c r="DK32" s="1034"/>
      <c r="DL32" s="1032"/>
      <c r="DM32" s="1033"/>
      <c r="DN32" s="1033"/>
      <c r="DO32" s="1033"/>
      <c r="DP32" s="1034"/>
      <c r="DQ32" s="1032"/>
      <c r="DR32" s="1033"/>
      <c r="DS32" s="1033"/>
      <c r="DT32" s="1033"/>
      <c r="DU32" s="1034"/>
      <c r="DV32" s="1035"/>
      <c r="DW32" s="1036"/>
      <c r="DX32" s="1036"/>
      <c r="DY32" s="1036"/>
      <c r="DZ32" s="1037"/>
      <c r="EA32" s="230"/>
    </row>
    <row r="33" spans="1:131" ht="26.25" customHeight="1" x14ac:dyDescent="0.15">
      <c r="A33" s="242">
        <v>6</v>
      </c>
      <c r="B33" s="1073"/>
      <c r="C33" s="1074"/>
      <c r="D33" s="1074"/>
      <c r="E33" s="1074"/>
      <c r="F33" s="1074"/>
      <c r="G33" s="1074"/>
      <c r="H33" s="1074"/>
      <c r="I33" s="1074"/>
      <c r="J33" s="1074"/>
      <c r="K33" s="1074"/>
      <c r="L33" s="1074"/>
      <c r="M33" s="1074"/>
      <c r="N33" s="1074"/>
      <c r="O33" s="1074"/>
      <c r="P33" s="1075"/>
      <c r="Q33" s="1081"/>
      <c r="R33" s="1082"/>
      <c r="S33" s="1082"/>
      <c r="T33" s="1082"/>
      <c r="U33" s="1082"/>
      <c r="V33" s="1082"/>
      <c r="W33" s="1082"/>
      <c r="X33" s="1082"/>
      <c r="Y33" s="1082"/>
      <c r="Z33" s="1082"/>
      <c r="AA33" s="1082"/>
      <c r="AB33" s="1082"/>
      <c r="AC33" s="1082"/>
      <c r="AD33" s="1082"/>
      <c r="AE33" s="1083"/>
      <c r="AF33" s="1078"/>
      <c r="AG33" s="1079"/>
      <c r="AH33" s="1079"/>
      <c r="AI33" s="1079"/>
      <c r="AJ33" s="1080"/>
      <c r="AK33" s="1016"/>
      <c r="AL33" s="1007"/>
      <c r="AM33" s="1007"/>
      <c r="AN33" s="1007"/>
      <c r="AO33" s="1007"/>
      <c r="AP33" s="1007"/>
      <c r="AQ33" s="1007"/>
      <c r="AR33" s="1007"/>
      <c r="AS33" s="1007"/>
      <c r="AT33" s="1007"/>
      <c r="AU33" s="1007"/>
      <c r="AV33" s="1007"/>
      <c r="AW33" s="1007"/>
      <c r="AX33" s="1007"/>
      <c r="AY33" s="1007"/>
      <c r="AZ33" s="1084"/>
      <c r="BA33" s="1084"/>
      <c r="BB33" s="1084"/>
      <c r="BC33" s="1084"/>
      <c r="BD33" s="1084"/>
      <c r="BE33" s="1008"/>
      <c r="BF33" s="1008"/>
      <c r="BG33" s="1008"/>
      <c r="BH33" s="1008"/>
      <c r="BI33" s="1009"/>
      <c r="BJ33" s="232"/>
      <c r="BK33" s="232"/>
      <c r="BL33" s="232"/>
      <c r="BM33" s="232"/>
      <c r="BN33" s="232"/>
      <c r="BO33" s="241"/>
      <c r="BP33" s="241"/>
      <c r="BQ33" s="238">
        <v>27</v>
      </c>
      <c r="BR33" s="239"/>
      <c r="BS33" s="1035"/>
      <c r="BT33" s="1036"/>
      <c r="BU33" s="1036"/>
      <c r="BV33" s="1036"/>
      <c r="BW33" s="1036"/>
      <c r="BX33" s="1036"/>
      <c r="BY33" s="1036"/>
      <c r="BZ33" s="1036"/>
      <c r="CA33" s="1036"/>
      <c r="CB33" s="1036"/>
      <c r="CC33" s="1036"/>
      <c r="CD33" s="1036"/>
      <c r="CE33" s="1036"/>
      <c r="CF33" s="1036"/>
      <c r="CG33" s="1057"/>
      <c r="CH33" s="1032"/>
      <c r="CI33" s="1033"/>
      <c r="CJ33" s="1033"/>
      <c r="CK33" s="1033"/>
      <c r="CL33" s="1034"/>
      <c r="CM33" s="1032"/>
      <c r="CN33" s="1033"/>
      <c r="CO33" s="1033"/>
      <c r="CP33" s="1033"/>
      <c r="CQ33" s="1034"/>
      <c r="CR33" s="1032"/>
      <c r="CS33" s="1033"/>
      <c r="CT33" s="1033"/>
      <c r="CU33" s="1033"/>
      <c r="CV33" s="1034"/>
      <c r="CW33" s="1032"/>
      <c r="CX33" s="1033"/>
      <c r="CY33" s="1033"/>
      <c r="CZ33" s="1033"/>
      <c r="DA33" s="1034"/>
      <c r="DB33" s="1032"/>
      <c r="DC33" s="1033"/>
      <c r="DD33" s="1033"/>
      <c r="DE33" s="1033"/>
      <c r="DF33" s="1034"/>
      <c r="DG33" s="1032"/>
      <c r="DH33" s="1033"/>
      <c r="DI33" s="1033"/>
      <c r="DJ33" s="1033"/>
      <c r="DK33" s="1034"/>
      <c r="DL33" s="1032"/>
      <c r="DM33" s="1033"/>
      <c r="DN33" s="1033"/>
      <c r="DO33" s="1033"/>
      <c r="DP33" s="1034"/>
      <c r="DQ33" s="1032"/>
      <c r="DR33" s="1033"/>
      <c r="DS33" s="1033"/>
      <c r="DT33" s="1033"/>
      <c r="DU33" s="1034"/>
      <c r="DV33" s="1035"/>
      <c r="DW33" s="1036"/>
      <c r="DX33" s="1036"/>
      <c r="DY33" s="1036"/>
      <c r="DZ33" s="1037"/>
      <c r="EA33" s="230"/>
    </row>
    <row r="34" spans="1:131" ht="26.25" customHeight="1" x14ac:dyDescent="0.15">
      <c r="A34" s="242">
        <v>7</v>
      </c>
      <c r="B34" s="1073"/>
      <c r="C34" s="1074"/>
      <c r="D34" s="1074"/>
      <c r="E34" s="1074"/>
      <c r="F34" s="1074"/>
      <c r="G34" s="1074"/>
      <c r="H34" s="1074"/>
      <c r="I34" s="1074"/>
      <c r="J34" s="1074"/>
      <c r="K34" s="1074"/>
      <c r="L34" s="1074"/>
      <c r="M34" s="1074"/>
      <c r="N34" s="1074"/>
      <c r="O34" s="1074"/>
      <c r="P34" s="1075"/>
      <c r="Q34" s="1081"/>
      <c r="R34" s="1082"/>
      <c r="S34" s="1082"/>
      <c r="T34" s="1082"/>
      <c r="U34" s="1082"/>
      <c r="V34" s="1082"/>
      <c r="W34" s="1082"/>
      <c r="X34" s="1082"/>
      <c r="Y34" s="1082"/>
      <c r="Z34" s="1082"/>
      <c r="AA34" s="1082"/>
      <c r="AB34" s="1082"/>
      <c r="AC34" s="1082"/>
      <c r="AD34" s="1082"/>
      <c r="AE34" s="1083"/>
      <c r="AF34" s="1078"/>
      <c r="AG34" s="1079"/>
      <c r="AH34" s="1079"/>
      <c r="AI34" s="1079"/>
      <c r="AJ34" s="1080"/>
      <c r="AK34" s="1016"/>
      <c r="AL34" s="1007"/>
      <c r="AM34" s="1007"/>
      <c r="AN34" s="1007"/>
      <c r="AO34" s="1007"/>
      <c r="AP34" s="1007"/>
      <c r="AQ34" s="1007"/>
      <c r="AR34" s="1007"/>
      <c r="AS34" s="1007"/>
      <c r="AT34" s="1007"/>
      <c r="AU34" s="1007"/>
      <c r="AV34" s="1007"/>
      <c r="AW34" s="1007"/>
      <c r="AX34" s="1007"/>
      <c r="AY34" s="1007"/>
      <c r="AZ34" s="1084"/>
      <c r="BA34" s="1084"/>
      <c r="BB34" s="1084"/>
      <c r="BC34" s="1084"/>
      <c r="BD34" s="1084"/>
      <c r="BE34" s="1008"/>
      <c r="BF34" s="1008"/>
      <c r="BG34" s="1008"/>
      <c r="BH34" s="1008"/>
      <c r="BI34" s="1009"/>
      <c r="BJ34" s="232"/>
      <c r="BK34" s="232"/>
      <c r="BL34" s="232"/>
      <c r="BM34" s="232"/>
      <c r="BN34" s="232"/>
      <c r="BO34" s="241"/>
      <c r="BP34" s="241"/>
      <c r="BQ34" s="238">
        <v>28</v>
      </c>
      <c r="BR34" s="239"/>
      <c r="BS34" s="1035"/>
      <c r="BT34" s="1036"/>
      <c r="BU34" s="1036"/>
      <c r="BV34" s="1036"/>
      <c r="BW34" s="1036"/>
      <c r="BX34" s="1036"/>
      <c r="BY34" s="1036"/>
      <c r="BZ34" s="1036"/>
      <c r="CA34" s="1036"/>
      <c r="CB34" s="1036"/>
      <c r="CC34" s="1036"/>
      <c r="CD34" s="1036"/>
      <c r="CE34" s="1036"/>
      <c r="CF34" s="1036"/>
      <c r="CG34" s="1057"/>
      <c r="CH34" s="1032"/>
      <c r="CI34" s="1033"/>
      <c r="CJ34" s="1033"/>
      <c r="CK34" s="1033"/>
      <c r="CL34" s="1034"/>
      <c r="CM34" s="1032"/>
      <c r="CN34" s="1033"/>
      <c r="CO34" s="1033"/>
      <c r="CP34" s="1033"/>
      <c r="CQ34" s="1034"/>
      <c r="CR34" s="1032"/>
      <c r="CS34" s="1033"/>
      <c r="CT34" s="1033"/>
      <c r="CU34" s="1033"/>
      <c r="CV34" s="1034"/>
      <c r="CW34" s="1032"/>
      <c r="CX34" s="1033"/>
      <c r="CY34" s="1033"/>
      <c r="CZ34" s="1033"/>
      <c r="DA34" s="1034"/>
      <c r="DB34" s="1032"/>
      <c r="DC34" s="1033"/>
      <c r="DD34" s="1033"/>
      <c r="DE34" s="1033"/>
      <c r="DF34" s="1034"/>
      <c r="DG34" s="1032"/>
      <c r="DH34" s="1033"/>
      <c r="DI34" s="1033"/>
      <c r="DJ34" s="1033"/>
      <c r="DK34" s="1034"/>
      <c r="DL34" s="1032"/>
      <c r="DM34" s="1033"/>
      <c r="DN34" s="1033"/>
      <c r="DO34" s="1033"/>
      <c r="DP34" s="1034"/>
      <c r="DQ34" s="1032"/>
      <c r="DR34" s="1033"/>
      <c r="DS34" s="1033"/>
      <c r="DT34" s="1033"/>
      <c r="DU34" s="1034"/>
      <c r="DV34" s="1035"/>
      <c r="DW34" s="1036"/>
      <c r="DX34" s="1036"/>
      <c r="DY34" s="1036"/>
      <c r="DZ34" s="1037"/>
      <c r="EA34" s="230"/>
    </row>
    <row r="35" spans="1:131" ht="26.25" customHeight="1" x14ac:dyDescent="0.15">
      <c r="A35" s="242">
        <v>8</v>
      </c>
      <c r="B35" s="1073"/>
      <c r="C35" s="1074"/>
      <c r="D35" s="1074"/>
      <c r="E35" s="1074"/>
      <c r="F35" s="1074"/>
      <c r="G35" s="1074"/>
      <c r="H35" s="1074"/>
      <c r="I35" s="1074"/>
      <c r="J35" s="1074"/>
      <c r="K35" s="1074"/>
      <c r="L35" s="1074"/>
      <c r="M35" s="1074"/>
      <c r="N35" s="1074"/>
      <c r="O35" s="1074"/>
      <c r="P35" s="1075"/>
      <c r="Q35" s="1081"/>
      <c r="R35" s="1082"/>
      <c r="S35" s="1082"/>
      <c r="T35" s="1082"/>
      <c r="U35" s="1082"/>
      <c r="V35" s="1082"/>
      <c r="W35" s="1082"/>
      <c r="X35" s="1082"/>
      <c r="Y35" s="1082"/>
      <c r="Z35" s="1082"/>
      <c r="AA35" s="1082"/>
      <c r="AB35" s="1082"/>
      <c r="AC35" s="1082"/>
      <c r="AD35" s="1082"/>
      <c r="AE35" s="1083"/>
      <c r="AF35" s="1078"/>
      <c r="AG35" s="1079"/>
      <c r="AH35" s="1079"/>
      <c r="AI35" s="1079"/>
      <c r="AJ35" s="1080"/>
      <c r="AK35" s="1016"/>
      <c r="AL35" s="1007"/>
      <c r="AM35" s="1007"/>
      <c r="AN35" s="1007"/>
      <c r="AO35" s="1007"/>
      <c r="AP35" s="1007"/>
      <c r="AQ35" s="1007"/>
      <c r="AR35" s="1007"/>
      <c r="AS35" s="1007"/>
      <c r="AT35" s="1007"/>
      <c r="AU35" s="1007"/>
      <c r="AV35" s="1007"/>
      <c r="AW35" s="1007"/>
      <c r="AX35" s="1007"/>
      <c r="AY35" s="1007"/>
      <c r="AZ35" s="1084"/>
      <c r="BA35" s="1084"/>
      <c r="BB35" s="1084"/>
      <c r="BC35" s="1084"/>
      <c r="BD35" s="1084"/>
      <c r="BE35" s="1008"/>
      <c r="BF35" s="1008"/>
      <c r="BG35" s="1008"/>
      <c r="BH35" s="1008"/>
      <c r="BI35" s="1009"/>
      <c r="BJ35" s="232"/>
      <c r="BK35" s="232"/>
      <c r="BL35" s="232"/>
      <c r="BM35" s="232"/>
      <c r="BN35" s="232"/>
      <c r="BO35" s="241"/>
      <c r="BP35" s="241"/>
      <c r="BQ35" s="238">
        <v>29</v>
      </c>
      <c r="BR35" s="239"/>
      <c r="BS35" s="1035"/>
      <c r="BT35" s="1036"/>
      <c r="BU35" s="1036"/>
      <c r="BV35" s="1036"/>
      <c r="BW35" s="1036"/>
      <c r="BX35" s="1036"/>
      <c r="BY35" s="1036"/>
      <c r="BZ35" s="1036"/>
      <c r="CA35" s="1036"/>
      <c r="CB35" s="1036"/>
      <c r="CC35" s="1036"/>
      <c r="CD35" s="1036"/>
      <c r="CE35" s="1036"/>
      <c r="CF35" s="1036"/>
      <c r="CG35" s="1057"/>
      <c r="CH35" s="1032"/>
      <c r="CI35" s="1033"/>
      <c r="CJ35" s="1033"/>
      <c r="CK35" s="1033"/>
      <c r="CL35" s="1034"/>
      <c r="CM35" s="1032"/>
      <c r="CN35" s="1033"/>
      <c r="CO35" s="1033"/>
      <c r="CP35" s="1033"/>
      <c r="CQ35" s="1034"/>
      <c r="CR35" s="1032"/>
      <c r="CS35" s="1033"/>
      <c r="CT35" s="1033"/>
      <c r="CU35" s="1033"/>
      <c r="CV35" s="1034"/>
      <c r="CW35" s="1032"/>
      <c r="CX35" s="1033"/>
      <c r="CY35" s="1033"/>
      <c r="CZ35" s="1033"/>
      <c r="DA35" s="1034"/>
      <c r="DB35" s="1032"/>
      <c r="DC35" s="1033"/>
      <c r="DD35" s="1033"/>
      <c r="DE35" s="1033"/>
      <c r="DF35" s="1034"/>
      <c r="DG35" s="1032"/>
      <c r="DH35" s="1033"/>
      <c r="DI35" s="1033"/>
      <c r="DJ35" s="1033"/>
      <c r="DK35" s="1034"/>
      <c r="DL35" s="1032"/>
      <c r="DM35" s="1033"/>
      <c r="DN35" s="1033"/>
      <c r="DO35" s="1033"/>
      <c r="DP35" s="1034"/>
      <c r="DQ35" s="1032"/>
      <c r="DR35" s="1033"/>
      <c r="DS35" s="1033"/>
      <c r="DT35" s="1033"/>
      <c r="DU35" s="1034"/>
      <c r="DV35" s="1035"/>
      <c r="DW35" s="1036"/>
      <c r="DX35" s="1036"/>
      <c r="DY35" s="1036"/>
      <c r="DZ35" s="1037"/>
      <c r="EA35" s="230"/>
    </row>
    <row r="36" spans="1:131" ht="26.25" customHeight="1" x14ac:dyDescent="0.15">
      <c r="A36" s="242">
        <v>9</v>
      </c>
      <c r="B36" s="1073"/>
      <c r="C36" s="1074"/>
      <c r="D36" s="1074"/>
      <c r="E36" s="1074"/>
      <c r="F36" s="1074"/>
      <c r="G36" s="1074"/>
      <c r="H36" s="1074"/>
      <c r="I36" s="1074"/>
      <c r="J36" s="1074"/>
      <c r="K36" s="1074"/>
      <c r="L36" s="1074"/>
      <c r="M36" s="1074"/>
      <c r="N36" s="1074"/>
      <c r="O36" s="1074"/>
      <c r="P36" s="1075"/>
      <c r="Q36" s="1081"/>
      <c r="R36" s="1082"/>
      <c r="S36" s="1082"/>
      <c r="T36" s="1082"/>
      <c r="U36" s="1082"/>
      <c r="V36" s="1082"/>
      <c r="W36" s="1082"/>
      <c r="X36" s="1082"/>
      <c r="Y36" s="1082"/>
      <c r="Z36" s="1082"/>
      <c r="AA36" s="1082"/>
      <c r="AB36" s="1082"/>
      <c r="AC36" s="1082"/>
      <c r="AD36" s="1082"/>
      <c r="AE36" s="1083"/>
      <c r="AF36" s="1078"/>
      <c r="AG36" s="1079"/>
      <c r="AH36" s="1079"/>
      <c r="AI36" s="1079"/>
      <c r="AJ36" s="1080"/>
      <c r="AK36" s="1016"/>
      <c r="AL36" s="1007"/>
      <c r="AM36" s="1007"/>
      <c r="AN36" s="1007"/>
      <c r="AO36" s="1007"/>
      <c r="AP36" s="1007"/>
      <c r="AQ36" s="1007"/>
      <c r="AR36" s="1007"/>
      <c r="AS36" s="1007"/>
      <c r="AT36" s="1007"/>
      <c r="AU36" s="1007"/>
      <c r="AV36" s="1007"/>
      <c r="AW36" s="1007"/>
      <c r="AX36" s="1007"/>
      <c r="AY36" s="1007"/>
      <c r="AZ36" s="1084"/>
      <c r="BA36" s="1084"/>
      <c r="BB36" s="1084"/>
      <c r="BC36" s="1084"/>
      <c r="BD36" s="1084"/>
      <c r="BE36" s="1008"/>
      <c r="BF36" s="1008"/>
      <c r="BG36" s="1008"/>
      <c r="BH36" s="1008"/>
      <c r="BI36" s="1009"/>
      <c r="BJ36" s="232"/>
      <c r="BK36" s="232"/>
      <c r="BL36" s="232"/>
      <c r="BM36" s="232"/>
      <c r="BN36" s="232"/>
      <c r="BO36" s="241"/>
      <c r="BP36" s="241"/>
      <c r="BQ36" s="238">
        <v>30</v>
      </c>
      <c r="BR36" s="239"/>
      <c r="BS36" s="1035"/>
      <c r="BT36" s="1036"/>
      <c r="BU36" s="1036"/>
      <c r="BV36" s="1036"/>
      <c r="BW36" s="1036"/>
      <c r="BX36" s="1036"/>
      <c r="BY36" s="1036"/>
      <c r="BZ36" s="1036"/>
      <c r="CA36" s="1036"/>
      <c r="CB36" s="1036"/>
      <c r="CC36" s="1036"/>
      <c r="CD36" s="1036"/>
      <c r="CE36" s="1036"/>
      <c r="CF36" s="1036"/>
      <c r="CG36" s="1057"/>
      <c r="CH36" s="1032"/>
      <c r="CI36" s="1033"/>
      <c r="CJ36" s="1033"/>
      <c r="CK36" s="1033"/>
      <c r="CL36" s="1034"/>
      <c r="CM36" s="1032"/>
      <c r="CN36" s="1033"/>
      <c r="CO36" s="1033"/>
      <c r="CP36" s="1033"/>
      <c r="CQ36" s="1034"/>
      <c r="CR36" s="1032"/>
      <c r="CS36" s="1033"/>
      <c r="CT36" s="1033"/>
      <c r="CU36" s="1033"/>
      <c r="CV36" s="1034"/>
      <c r="CW36" s="1032"/>
      <c r="CX36" s="1033"/>
      <c r="CY36" s="1033"/>
      <c r="CZ36" s="1033"/>
      <c r="DA36" s="1034"/>
      <c r="DB36" s="1032"/>
      <c r="DC36" s="1033"/>
      <c r="DD36" s="1033"/>
      <c r="DE36" s="1033"/>
      <c r="DF36" s="1034"/>
      <c r="DG36" s="1032"/>
      <c r="DH36" s="1033"/>
      <c r="DI36" s="1033"/>
      <c r="DJ36" s="1033"/>
      <c r="DK36" s="1034"/>
      <c r="DL36" s="1032"/>
      <c r="DM36" s="1033"/>
      <c r="DN36" s="1033"/>
      <c r="DO36" s="1033"/>
      <c r="DP36" s="1034"/>
      <c r="DQ36" s="1032"/>
      <c r="DR36" s="1033"/>
      <c r="DS36" s="1033"/>
      <c r="DT36" s="1033"/>
      <c r="DU36" s="1034"/>
      <c r="DV36" s="1035"/>
      <c r="DW36" s="1036"/>
      <c r="DX36" s="1036"/>
      <c r="DY36" s="1036"/>
      <c r="DZ36" s="1037"/>
      <c r="EA36" s="230"/>
    </row>
    <row r="37" spans="1:131" ht="26.25" customHeight="1" x14ac:dyDescent="0.15">
      <c r="A37" s="242">
        <v>10</v>
      </c>
      <c r="B37" s="1073"/>
      <c r="C37" s="1074"/>
      <c r="D37" s="1074"/>
      <c r="E37" s="1074"/>
      <c r="F37" s="1074"/>
      <c r="G37" s="1074"/>
      <c r="H37" s="1074"/>
      <c r="I37" s="1074"/>
      <c r="J37" s="1074"/>
      <c r="K37" s="1074"/>
      <c r="L37" s="1074"/>
      <c r="M37" s="1074"/>
      <c r="N37" s="1074"/>
      <c r="O37" s="1074"/>
      <c r="P37" s="1075"/>
      <c r="Q37" s="1081"/>
      <c r="R37" s="1082"/>
      <c r="S37" s="1082"/>
      <c r="T37" s="1082"/>
      <c r="U37" s="1082"/>
      <c r="V37" s="1082"/>
      <c r="W37" s="1082"/>
      <c r="X37" s="1082"/>
      <c r="Y37" s="1082"/>
      <c r="Z37" s="1082"/>
      <c r="AA37" s="1082"/>
      <c r="AB37" s="1082"/>
      <c r="AC37" s="1082"/>
      <c r="AD37" s="1082"/>
      <c r="AE37" s="1083"/>
      <c r="AF37" s="1078"/>
      <c r="AG37" s="1079"/>
      <c r="AH37" s="1079"/>
      <c r="AI37" s="1079"/>
      <c r="AJ37" s="1080"/>
      <c r="AK37" s="1016"/>
      <c r="AL37" s="1007"/>
      <c r="AM37" s="1007"/>
      <c r="AN37" s="1007"/>
      <c r="AO37" s="1007"/>
      <c r="AP37" s="1007"/>
      <c r="AQ37" s="1007"/>
      <c r="AR37" s="1007"/>
      <c r="AS37" s="1007"/>
      <c r="AT37" s="1007"/>
      <c r="AU37" s="1007"/>
      <c r="AV37" s="1007"/>
      <c r="AW37" s="1007"/>
      <c r="AX37" s="1007"/>
      <c r="AY37" s="1007"/>
      <c r="AZ37" s="1084"/>
      <c r="BA37" s="1084"/>
      <c r="BB37" s="1084"/>
      <c r="BC37" s="1084"/>
      <c r="BD37" s="1084"/>
      <c r="BE37" s="1008"/>
      <c r="BF37" s="1008"/>
      <c r="BG37" s="1008"/>
      <c r="BH37" s="1008"/>
      <c r="BI37" s="1009"/>
      <c r="BJ37" s="232"/>
      <c r="BK37" s="232"/>
      <c r="BL37" s="232"/>
      <c r="BM37" s="232"/>
      <c r="BN37" s="232"/>
      <c r="BO37" s="241"/>
      <c r="BP37" s="241"/>
      <c r="BQ37" s="238">
        <v>31</v>
      </c>
      <c r="BR37" s="239"/>
      <c r="BS37" s="1035"/>
      <c r="BT37" s="1036"/>
      <c r="BU37" s="1036"/>
      <c r="BV37" s="1036"/>
      <c r="BW37" s="1036"/>
      <c r="BX37" s="1036"/>
      <c r="BY37" s="1036"/>
      <c r="BZ37" s="1036"/>
      <c r="CA37" s="1036"/>
      <c r="CB37" s="1036"/>
      <c r="CC37" s="1036"/>
      <c r="CD37" s="1036"/>
      <c r="CE37" s="1036"/>
      <c r="CF37" s="1036"/>
      <c r="CG37" s="1057"/>
      <c r="CH37" s="1032"/>
      <c r="CI37" s="1033"/>
      <c r="CJ37" s="1033"/>
      <c r="CK37" s="1033"/>
      <c r="CL37" s="1034"/>
      <c r="CM37" s="1032"/>
      <c r="CN37" s="1033"/>
      <c r="CO37" s="1033"/>
      <c r="CP37" s="1033"/>
      <c r="CQ37" s="1034"/>
      <c r="CR37" s="1032"/>
      <c r="CS37" s="1033"/>
      <c r="CT37" s="1033"/>
      <c r="CU37" s="1033"/>
      <c r="CV37" s="1034"/>
      <c r="CW37" s="1032"/>
      <c r="CX37" s="1033"/>
      <c r="CY37" s="1033"/>
      <c r="CZ37" s="1033"/>
      <c r="DA37" s="1034"/>
      <c r="DB37" s="1032"/>
      <c r="DC37" s="1033"/>
      <c r="DD37" s="1033"/>
      <c r="DE37" s="1033"/>
      <c r="DF37" s="1034"/>
      <c r="DG37" s="1032"/>
      <c r="DH37" s="1033"/>
      <c r="DI37" s="1033"/>
      <c r="DJ37" s="1033"/>
      <c r="DK37" s="1034"/>
      <c r="DL37" s="1032"/>
      <c r="DM37" s="1033"/>
      <c r="DN37" s="1033"/>
      <c r="DO37" s="1033"/>
      <c r="DP37" s="1034"/>
      <c r="DQ37" s="1032"/>
      <c r="DR37" s="1033"/>
      <c r="DS37" s="1033"/>
      <c r="DT37" s="1033"/>
      <c r="DU37" s="1034"/>
      <c r="DV37" s="1035"/>
      <c r="DW37" s="1036"/>
      <c r="DX37" s="1036"/>
      <c r="DY37" s="1036"/>
      <c r="DZ37" s="1037"/>
      <c r="EA37" s="230"/>
    </row>
    <row r="38" spans="1:131" ht="26.25" customHeight="1" x14ac:dyDescent="0.15">
      <c r="A38" s="242">
        <v>11</v>
      </c>
      <c r="B38" s="1073"/>
      <c r="C38" s="1074"/>
      <c r="D38" s="1074"/>
      <c r="E38" s="1074"/>
      <c r="F38" s="1074"/>
      <c r="G38" s="1074"/>
      <c r="H38" s="1074"/>
      <c r="I38" s="1074"/>
      <c r="J38" s="1074"/>
      <c r="K38" s="1074"/>
      <c r="L38" s="1074"/>
      <c r="M38" s="1074"/>
      <c r="N38" s="1074"/>
      <c r="O38" s="1074"/>
      <c r="P38" s="1075"/>
      <c r="Q38" s="1081"/>
      <c r="R38" s="1082"/>
      <c r="S38" s="1082"/>
      <c r="T38" s="1082"/>
      <c r="U38" s="1082"/>
      <c r="V38" s="1082"/>
      <c r="W38" s="1082"/>
      <c r="X38" s="1082"/>
      <c r="Y38" s="1082"/>
      <c r="Z38" s="1082"/>
      <c r="AA38" s="1082"/>
      <c r="AB38" s="1082"/>
      <c r="AC38" s="1082"/>
      <c r="AD38" s="1082"/>
      <c r="AE38" s="1083"/>
      <c r="AF38" s="1078"/>
      <c r="AG38" s="1079"/>
      <c r="AH38" s="1079"/>
      <c r="AI38" s="1079"/>
      <c r="AJ38" s="1080"/>
      <c r="AK38" s="1016"/>
      <c r="AL38" s="1007"/>
      <c r="AM38" s="1007"/>
      <c r="AN38" s="1007"/>
      <c r="AO38" s="1007"/>
      <c r="AP38" s="1007"/>
      <c r="AQ38" s="1007"/>
      <c r="AR38" s="1007"/>
      <c r="AS38" s="1007"/>
      <c r="AT38" s="1007"/>
      <c r="AU38" s="1007"/>
      <c r="AV38" s="1007"/>
      <c r="AW38" s="1007"/>
      <c r="AX38" s="1007"/>
      <c r="AY38" s="1007"/>
      <c r="AZ38" s="1084"/>
      <c r="BA38" s="1084"/>
      <c r="BB38" s="1084"/>
      <c r="BC38" s="1084"/>
      <c r="BD38" s="1084"/>
      <c r="BE38" s="1008"/>
      <c r="BF38" s="1008"/>
      <c r="BG38" s="1008"/>
      <c r="BH38" s="1008"/>
      <c r="BI38" s="1009"/>
      <c r="BJ38" s="232"/>
      <c r="BK38" s="232"/>
      <c r="BL38" s="232"/>
      <c r="BM38" s="232"/>
      <c r="BN38" s="232"/>
      <c r="BO38" s="241"/>
      <c r="BP38" s="241"/>
      <c r="BQ38" s="238">
        <v>32</v>
      </c>
      <c r="BR38" s="239"/>
      <c r="BS38" s="1035"/>
      <c r="BT38" s="1036"/>
      <c r="BU38" s="1036"/>
      <c r="BV38" s="1036"/>
      <c r="BW38" s="1036"/>
      <c r="BX38" s="1036"/>
      <c r="BY38" s="1036"/>
      <c r="BZ38" s="1036"/>
      <c r="CA38" s="1036"/>
      <c r="CB38" s="1036"/>
      <c r="CC38" s="1036"/>
      <c r="CD38" s="1036"/>
      <c r="CE38" s="1036"/>
      <c r="CF38" s="1036"/>
      <c r="CG38" s="1057"/>
      <c r="CH38" s="1032"/>
      <c r="CI38" s="1033"/>
      <c r="CJ38" s="1033"/>
      <c r="CK38" s="1033"/>
      <c r="CL38" s="1034"/>
      <c r="CM38" s="1032"/>
      <c r="CN38" s="1033"/>
      <c r="CO38" s="1033"/>
      <c r="CP38" s="1033"/>
      <c r="CQ38" s="1034"/>
      <c r="CR38" s="1032"/>
      <c r="CS38" s="1033"/>
      <c r="CT38" s="1033"/>
      <c r="CU38" s="1033"/>
      <c r="CV38" s="1034"/>
      <c r="CW38" s="1032"/>
      <c r="CX38" s="1033"/>
      <c r="CY38" s="1033"/>
      <c r="CZ38" s="1033"/>
      <c r="DA38" s="1034"/>
      <c r="DB38" s="1032"/>
      <c r="DC38" s="1033"/>
      <c r="DD38" s="1033"/>
      <c r="DE38" s="1033"/>
      <c r="DF38" s="1034"/>
      <c r="DG38" s="1032"/>
      <c r="DH38" s="1033"/>
      <c r="DI38" s="1033"/>
      <c r="DJ38" s="1033"/>
      <c r="DK38" s="1034"/>
      <c r="DL38" s="1032"/>
      <c r="DM38" s="1033"/>
      <c r="DN38" s="1033"/>
      <c r="DO38" s="1033"/>
      <c r="DP38" s="1034"/>
      <c r="DQ38" s="1032"/>
      <c r="DR38" s="1033"/>
      <c r="DS38" s="1033"/>
      <c r="DT38" s="1033"/>
      <c r="DU38" s="1034"/>
      <c r="DV38" s="1035"/>
      <c r="DW38" s="1036"/>
      <c r="DX38" s="1036"/>
      <c r="DY38" s="1036"/>
      <c r="DZ38" s="1037"/>
      <c r="EA38" s="230"/>
    </row>
    <row r="39" spans="1:131" ht="26.25" customHeight="1" x14ac:dyDescent="0.15">
      <c r="A39" s="242">
        <v>12</v>
      </c>
      <c r="B39" s="1073"/>
      <c r="C39" s="1074"/>
      <c r="D39" s="1074"/>
      <c r="E39" s="1074"/>
      <c r="F39" s="1074"/>
      <c r="G39" s="1074"/>
      <c r="H39" s="1074"/>
      <c r="I39" s="1074"/>
      <c r="J39" s="1074"/>
      <c r="K39" s="1074"/>
      <c r="L39" s="1074"/>
      <c r="M39" s="1074"/>
      <c r="N39" s="1074"/>
      <c r="O39" s="1074"/>
      <c r="P39" s="1075"/>
      <c r="Q39" s="1081"/>
      <c r="R39" s="1082"/>
      <c r="S39" s="1082"/>
      <c r="T39" s="1082"/>
      <c r="U39" s="1082"/>
      <c r="V39" s="1082"/>
      <c r="W39" s="1082"/>
      <c r="X39" s="1082"/>
      <c r="Y39" s="1082"/>
      <c r="Z39" s="1082"/>
      <c r="AA39" s="1082"/>
      <c r="AB39" s="1082"/>
      <c r="AC39" s="1082"/>
      <c r="AD39" s="1082"/>
      <c r="AE39" s="1083"/>
      <c r="AF39" s="1078"/>
      <c r="AG39" s="1079"/>
      <c r="AH39" s="1079"/>
      <c r="AI39" s="1079"/>
      <c r="AJ39" s="1080"/>
      <c r="AK39" s="1016"/>
      <c r="AL39" s="1007"/>
      <c r="AM39" s="1007"/>
      <c r="AN39" s="1007"/>
      <c r="AO39" s="1007"/>
      <c r="AP39" s="1007"/>
      <c r="AQ39" s="1007"/>
      <c r="AR39" s="1007"/>
      <c r="AS39" s="1007"/>
      <c r="AT39" s="1007"/>
      <c r="AU39" s="1007"/>
      <c r="AV39" s="1007"/>
      <c r="AW39" s="1007"/>
      <c r="AX39" s="1007"/>
      <c r="AY39" s="1007"/>
      <c r="AZ39" s="1084"/>
      <c r="BA39" s="1084"/>
      <c r="BB39" s="1084"/>
      <c r="BC39" s="1084"/>
      <c r="BD39" s="1084"/>
      <c r="BE39" s="1008"/>
      <c r="BF39" s="1008"/>
      <c r="BG39" s="1008"/>
      <c r="BH39" s="1008"/>
      <c r="BI39" s="1009"/>
      <c r="BJ39" s="232"/>
      <c r="BK39" s="232"/>
      <c r="BL39" s="232"/>
      <c r="BM39" s="232"/>
      <c r="BN39" s="232"/>
      <c r="BO39" s="241"/>
      <c r="BP39" s="241"/>
      <c r="BQ39" s="238">
        <v>33</v>
      </c>
      <c r="BR39" s="239"/>
      <c r="BS39" s="1035"/>
      <c r="BT39" s="1036"/>
      <c r="BU39" s="1036"/>
      <c r="BV39" s="1036"/>
      <c r="BW39" s="1036"/>
      <c r="BX39" s="1036"/>
      <c r="BY39" s="1036"/>
      <c r="BZ39" s="1036"/>
      <c r="CA39" s="1036"/>
      <c r="CB39" s="1036"/>
      <c r="CC39" s="1036"/>
      <c r="CD39" s="1036"/>
      <c r="CE39" s="1036"/>
      <c r="CF39" s="1036"/>
      <c r="CG39" s="1057"/>
      <c r="CH39" s="1032"/>
      <c r="CI39" s="1033"/>
      <c r="CJ39" s="1033"/>
      <c r="CK39" s="1033"/>
      <c r="CL39" s="1034"/>
      <c r="CM39" s="1032"/>
      <c r="CN39" s="1033"/>
      <c r="CO39" s="1033"/>
      <c r="CP39" s="1033"/>
      <c r="CQ39" s="1034"/>
      <c r="CR39" s="1032"/>
      <c r="CS39" s="1033"/>
      <c r="CT39" s="1033"/>
      <c r="CU39" s="1033"/>
      <c r="CV39" s="1034"/>
      <c r="CW39" s="1032"/>
      <c r="CX39" s="1033"/>
      <c r="CY39" s="1033"/>
      <c r="CZ39" s="1033"/>
      <c r="DA39" s="1034"/>
      <c r="DB39" s="1032"/>
      <c r="DC39" s="1033"/>
      <c r="DD39" s="1033"/>
      <c r="DE39" s="1033"/>
      <c r="DF39" s="1034"/>
      <c r="DG39" s="1032"/>
      <c r="DH39" s="1033"/>
      <c r="DI39" s="1033"/>
      <c r="DJ39" s="1033"/>
      <c r="DK39" s="1034"/>
      <c r="DL39" s="1032"/>
      <c r="DM39" s="1033"/>
      <c r="DN39" s="1033"/>
      <c r="DO39" s="1033"/>
      <c r="DP39" s="1034"/>
      <c r="DQ39" s="1032"/>
      <c r="DR39" s="1033"/>
      <c r="DS39" s="1033"/>
      <c r="DT39" s="1033"/>
      <c r="DU39" s="1034"/>
      <c r="DV39" s="1035"/>
      <c r="DW39" s="1036"/>
      <c r="DX39" s="1036"/>
      <c r="DY39" s="1036"/>
      <c r="DZ39" s="1037"/>
      <c r="EA39" s="230"/>
    </row>
    <row r="40" spans="1:131" ht="26.25" customHeight="1" x14ac:dyDescent="0.15">
      <c r="A40" s="238">
        <v>13</v>
      </c>
      <c r="B40" s="1073"/>
      <c r="C40" s="1074"/>
      <c r="D40" s="1074"/>
      <c r="E40" s="1074"/>
      <c r="F40" s="1074"/>
      <c r="G40" s="1074"/>
      <c r="H40" s="1074"/>
      <c r="I40" s="1074"/>
      <c r="J40" s="1074"/>
      <c r="K40" s="1074"/>
      <c r="L40" s="1074"/>
      <c r="M40" s="1074"/>
      <c r="N40" s="1074"/>
      <c r="O40" s="1074"/>
      <c r="P40" s="1075"/>
      <c r="Q40" s="1081"/>
      <c r="R40" s="1082"/>
      <c r="S40" s="1082"/>
      <c r="T40" s="1082"/>
      <c r="U40" s="1082"/>
      <c r="V40" s="1082"/>
      <c r="W40" s="1082"/>
      <c r="X40" s="1082"/>
      <c r="Y40" s="1082"/>
      <c r="Z40" s="1082"/>
      <c r="AA40" s="1082"/>
      <c r="AB40" s="1082"/>
      <c r="AC40" s="1082"/>
      <c r="AD40" s="1082"/>
      <c r="AE40" s="1083"/>
      <c r="AF40" s="1078"/>
      <c r="AG40" s="1079"/>
      <c r="AH40" s="1079"/>
      <c r="AI40" s="1079"/>
      <c r="AJ40" s="1080"/>
      <c r="AK40" s="1016"/>
      <c r="AL40" s="1007"/>
      <c r="AM40" s="1007"/>
      <c r="AN40" s="1007"/>
      <c r="AO40" s="1007"/>
      <c r="AP40" s="1007"/>
      <c r="AQ40" s="1007"/>
      <c r="AR40" s="1007"/>
      <c r="AS40" s="1007"/>
      <c r="AT40" s="1007"/>
      <c r="AU40" s="1007"/>
      <c r="AV40" s="1007"/>
      <c r="AW40" s="1007"/>
      <c r="AX40" s="1007"/>
      <c r="AY40" s="1007"/>
      <c r="AZ40" s="1084"/>
      <c r="BA40" s="1084"/>
      <c r="BB40" s="1084"/>
      <c r="BC40" s="1084"/>
      <c r="BD40" s="1084"/>
      <c r="BE40" s="1008"/>
      <c r="BF40" s="1008"/>
      <c r="BG40" s="1008"/>
      <c r="BH40" s="1008"/>
      <c r="BI40" s="1009"/>
      <c r="BJ40" s="232"/>
      <c r="BK40" s="232"/>
      <c r="BL40" s="232"/>
      <c r="BM40" s="232"/>
      <c r="BN40" s="232"/>
      <c r="BO40" s="241"/>
      <c r="BP40" s="241"/>
      <c r="BQ40" s="238">
        <v>34</v>
      </c>
      <c r="BR40" s="239"/>
      <c r="BS40" s="1035"/>
      <c r="BT40" s="1036"/>
      <c r="BU40" s="1036"/>
      <c r="BV40" s="1036"/>
      <c r="BW40" s="1036"/>
      <c r="BX40" s="1036"/>
      <c r="BY40" s="1036"/>
      <c r="BZ40" s="1036"/>
      <c r="CA40" s="1036"/>
      <c r="CB40" s="1036"/>
      <c r="CC40" s="1036"/>
      <c r="CD40" s="1036"/>
      <c r="CE40" s="1036"/>
      <c r="CF40" s="1036"/>
      <c r="CG40" s="1057"/>
      <c r="CH40" s="1032"/>
      <c r="CI40" s="1033"/>
      <c r="CJ40" s="1033"/>
      <c r="CK40" s="1033"/>
      <c r="CL40" s="1034"/>
      <c r="CM40" s="1032"/>
      <c r="CN40" s="1033"/>
      <c r="CO40" s="1033"/>
      <c r="CP40" s="1033"/>
      <c r="CQ40" s="1034"/>
      <c r="CR40" s="1032"/>
      <c r="CS40" s="1033"/>
      <c r="CT40" s="1033"/>
      <c r="CU40" s="1033"/>
      <c r="CV40" s="1034"/>
      <c r="CW40" s="1032"/>
      <c r="CX40" s="1033"/>
      <c r="CY40" s="1033"/>
      <c r="CZ40" s="1033"/>
      <c r="DA40" s="1034"/>
      <c r="DB40" s="1032"/>
      <c r="DC40" s="1033"/>
      <c r="DD40" s="1033"/>
      <c r="DE40" s="1033"/>
      <c r="DF40" s="1034"/>
      <c r="DG40" s="1032"/>
      <c r="DH40" s="1033"/>
      <c r="DI40" s="1033"/>
      <c r="DJ40" s="1033"/>
      <c r="DK40" s="1034"/>
      <c r="DL40" s="1032"/>
      <c r="DM40" s="1033"/>
      <c r="DN40" s="1033"/>
      <c r="DO40" s="1033"/>
      <c r="DP40" s="1034"/>
      <c r="DQ40" s="1032"/>
      <c r="DR40" s="1033"/>
      <c r="DS40" s="1033"/>
      <c r="DT40" s="1033"/>
      <c r="DU40" s="1034"/>
      <c r="DV40" s="1035"/>
      <c r="DW40" s="1036"/>
      <c r="DX40" s="1036"/>
      <c r="DY40" s="1036"/>
      <c r="DZ40" s="1037"/>
      <c r="EA40" s="230"/>
    </row>
    <row r="41" spans="1:131" ht="26.25" customHeight="1" x14ac:dyDescent="0.15">
      <c r="A41" s="238">
        <v>14</v>
      </c>
      <c r="B41" s="1073"/>
      <c r="C41" s="1074"/>
      <c r="D41" s="1074"/>
      <c r="E41" s="1074"/>
      <c r="F41" s="1074"/>
      <c r="G41" s="1074"/>
      <c r="H41" s="1074"/>
      <c r="I41" s="1074"/>
      <c r="J41" s="1074"/>
      <c r="K41" s="1074"/>
      <c r="L41" s="1074"/>
      <c r="M41" s="1074"/>
      <c r="N41" s="1074"/>
      <c r="O41" s="1074"/>
      <c r="P41" s="1075"/>
      <c r="Q41" s="1081"/>
      <c r="R41" s="1082"/>
      <c r="S41" s="1082"/>
      <c r="T41" s="1082"/>
      <c r="U41" s="1082"/>
      <c r="V41" s="1082"/>
      <c r="W41" s="1082"/>
      <c r="X41" s="1082"/>
      <c r="Y41" s="1082"/>
      <c r="Z41" s="1082"/>
      <c r="AA41" s="1082"/>
      <c r="AB41" s="1082"/>
      <c r="AC41" s="1082"/>
      <c r="AD41" s="1082"/>
      <c r="AE41" s="1083"/>
      <c r="AF41" s="1078"/>
      <c r="AG41" s="1079"/>
      <c r="AH41" s="1079"/>
      <c r="AI41" s="1079"/>
      <c r="AJ41" s="1080"/>
      <c r="AK41" s="1016"/>
      <c r="AL41" s="1007"/>
      <c r="AM41" s="1007"/>
      <c r="AN41" s="1007"/>
      <c r="AO41" s="1007"/>
      <c r="AP41" s="1007"/>
      <c r="AQ41" s="1007"/>
      <c r="AR41" s="1007"/>
      <c r="AS41" s="1007"/>
      <c r="AT41" s="1007"/>
      <c r="AU41" s="1007"/>
      <c r="AV41" s="1007"/>
      <c r="AW41" s="1007"/>
      <c r="AX41" s="1007"/>
      <c r="AY41" s="1007"/>
      <c r="AZ41" s="1084"/>
      <c r="BA41" s="1084"/>
      <c r="BB41" s="1084"/>
      <c r="BC41" s="1084"/>
      <c r="BD41" s="1084"/>
      <c r="BE41" s="1008"/>
      <c r="BF41" s="1008"/>
      <c r="BG41" s="1008"/>
      <c r="BH41" s="1008"/>
      <c r="BI41" s="1009"/>
      <c r="BJ41" s="232"/>
      <c r="BK41" s="232"/>
      <c r="BL41" s="232"/>
      <c r="BM41" s="232"/>
      <c r="BN41" s="232"/>
      <c r="BO41" s="241"/>
      <c r="BP41" s="241"/>
      <c r="BQ41" s="238">
        <v>35</v>
      </c>
      <c r="BR41" s="239"/>
      <c r="BS41" s="1035"/>
      <c r="BT41" s="1036"/>
      <c r="BU41" s="1036"/>
      <c r="BV41" s="1036"/>
      <c r="BW41" s="1036"/>
      <c r="BX41" s="1036"/>
      <c r="BY41" s="1036"/>
      <c r="BZ41" s="1036"/>
      <c r="CA41" s="1036"/>
      <c r="CB41" s="1036"/>
      <c r="CC41" s="1036"/>
      <c r="CD41" s="1036"/>
      <c r="CE41" s="1036"/>
      <c r="CF41" s="1036"/>
      <c r="CG41" s="1057"/>
      <c r="CH41" s="1032"/>
      <c r="CI41" s="1033"/>
      <c r="CJ41" s="1033"/>
      <c r="CK41" s="1033"/>
      <c r="CL41" s="1034"/>
      <c r="CM41" s="1032"/>
      <c r="CN41" s="1033"/>
      <c r="CO41" s="1033"/>
      <c r="CP41" s="1033"/>
      <c r="CQ41" s="1034"/>
      <c r="CR41" s="1032"/>
      <c r="CS41" s="1033"/>
      <c r="CT41" s="1033"/>
      <c r="CU41" s="1033"/>
      <c r="CV41" s="1034"/>
      <c r="CW41" s="1032"/>
      <c r="CX41" s="1033"/>
      <c r="CY41" s="1033"/>
      <c r="CZ41" s="1033"/>
      <c r="DA41" s="1034"/>
      <c r="DB41" s="1032"/>
      <c r="DC41" s="1033"/>
      <c r="DD41" s="1033"/>
      <c r="DE41" s="1033"/>
      <c r="DF41" s="1034"/>
      <c r="DG41" s="1032"/>
      <c r="DH41" s="1033"/>
      <c r="DI41" s="1033"/>
      <c r="DJ41" s="1033"/>
      <c r="DK41" s="1034"/>
      <c r="DL41" s="1032"/>
      <c r="DM41" s="1033"/>
      <c r="DN41" s="1033"/>
      <c r="DO41" s="1033"/>
      <c r="DP41" s="1034"/>
      <c r="DQ41" s="1032"/>
      <c r="DR41" s="1033"/>
      <c r="DS41" s="1033"/>
      <c r="DT41" s="1033"/>
      <c r="DU41" s="1034"/>
      <c r="DV41" s="1035"/>
      <c r="DW41" s="1036"/>
      <c r="DX41" s="1036"/>
      <c r="DY41" s="1036"/>
      <c r="DZ41" s="1037"/>
      <c r="EA41" s="230"/>
    </row>
    <row r="42" spans="1:131" ht="26.25" customHeight="1" x14ac:dyDescent="0.15">
      <c r="A42" s="238">
        <v>15</v>
      </c>
      <c r="B42" s="1073"/>
      <c r="C42" s="1074"/>
      <c r="D42" s="1074"/>
      <c r="E42" s="1074"/>
      <c r="F42" s="1074"/>
      <c r="G42" s="1074"/>
      <c r="H42" s="1074"/>
      <c r="I42" s="1074"/>
      <c r="J42" s="1074"/>
      <c r="K42" s="1074"/>
      <c r="L42" s="1074"/>
      <c r="M42" s="1074"/>
      <c r="N42" s="1074"/>
      <c r="O42" s="1074"/>
      <c r="P42" s="1075"/>
      <c r="Q42" s="1081"/>
      <c r="R42" s="1082"/>
      <c r="S42" s="1082"/>
      <c r="T42" s="1082"/>
      <c r="U42" s="1082"/>
      <c r="V42" s="1082"/>
      <c r="W42" s="1082"/>
      <c r="X42" s="1082"/>
      <c r="Y42" s="1082"/>
      <c r="Z42" s="1082"/>
      <c r="AA42" s="1082"/>
      <c r="AB42" s="1082"/>
      <c r="AC42" s="1082"/>
      <c r="AD42" s="1082"/>
      <c r="AE42" s="1083"/>
      <c r="AF42" s="1078"/>
      <c r="AG42" s="1079"/>
      <c r="AH42" s="1079"/>
      <c r="AI42" s="1079"/>
      <c r="AJ42" s="1080"/>
      <c r="AK42" s="1016"/>
      <c r="AL42" s="1007"/>
      <c r="AM42" s="1007"/>
      <c r="AN42" s="1007"/>
      <c r="AO42" s="1007"/>
      <c r="AP42" s="1007"/>
      <c r="AQ42" s="1007"/>
      <c r="AR42" s="1007"/>
      <c r="AS42" s="1007"/>
      <c r="AT42" s="1007"/>
      <c r="AU42" s="1007"/>
      <c r="AV42" s="1007"/>
      <c r="AW42" s="1007"/>
      <c r="AX42" s="1007"/>
      <c r="AY42" s="1007"/>
      <c r="AZ42" s="1084"/>
      <c r="BA42" s="1084"/>
      <c r="BB42" s="1084"/>
      <c r="BC42" s="1084"/>
      <c r="BD42" s="1084"/>
      <c r="BE42" s="1008"/>
      <c r="BF42" s="1008"/>
      <c r="BG42" s="1008"/>
      <c r="BH42" s="1008"/>
      <c r="BI42" s="1009"/>
      <c r="BJ42" s="232"/>
      <c r="BK42" s="232"/>
      <c r="BL42" s="232"/>
      <c r="BM42" s="232"/>
      <c r="BN42" s="232"/>
      <c r="BO42" s="241"/>
      <c r="BP42" s="241"/>
      <c r="BQ42" s="238">
        <v>36</v>
      </c>
      <c r="BR42" s="239"/>
      <c r="BS42" s="1035"/>
      <c r="BT42" s="1036"/>
      <c r="BU42" s="1036"/>
      <c r="BV42" s="1036"/>
      <c r="BW42" s="1036"/>
      <c r="BX42" s="1036"/>
      <c r="BY42" s="1036"/>
      <c r="BZ42" s="1036"/>
      <c r="CA42" s="1036"/>
      <c r="CB42" s="1036"/>
      <c r="CC42" s="1036"/>
      <c r="CD42" s="1036"/>
      <c r="CE42" s="1036"/>
      <c r="CF42" s="1036"/>
      <c r="CG42" s="1057"/>
      <c r="CH42" s="1032"/>
      <c r="CI42" s="1033"/>
      <c r="CJ42" s="1033"/>
      <c r="CK42" s="1033"/>
      <c r="CL42" s="1034"/>
      <c r="CM42" s="1032"/>
      <c r="CN42" s="1033"/>
      <c r="CO42" s="1033"/>
      <c r="CP42" s="1033"/>
      <c r="CQ42" s="1034"/>
      <c r="CR42" s="1032"/>
      <c r="CS42" s="1033"/>
      <c r="CT42" s="1033"/>
      <c r="CU42" s="1033"/>
      <c r="CV42" s="1034"/>
      <c r="CW42" s="1032"/>
      <c r="CX42" s="1033"/>
      <c r="CY42" s="1033"/>
      <c r="CZ42" s="1033"/>
      <c r="DA42" s="1034"/>
      <c r="DB42" s="1032"/>
      <c r="DC42" s="1033"/>
      <c r="DD42" s="1033"/>
      <c r="DE42" s="1033"/>
      <c r="DF42" s="1034"/>
      <c r="DG42" s="1032"/>
      <c r="DH42" s="1033"/>
      <c r="DI42" s="1033"/>
      <c r="DJ42" s="1033"/>
      <c r="DK42" s="1034"/>
      <c r="DL42" s="1032"/>
      <c r="DM42" s="1033"/>
      <c r="DN42" s="1033"/>
      <c r="DO42" s="1033"/>
      <c r="DP42" s="1034"/>
      <c r="DQ42" s="1032"/>
      <c r="DR42" s="1033"/>
      <c r="DS42" s="1033"/>
      <c r="DT42" s="1033"/>
      <c r="DU42" s="1034"/>
      <c r="DV42" s="1035"/>
      <c r="DW42" s="1036"/>
      <c r="DX42" s="1036"/>
      <c r="DY42" s="1036"/>
      <c r="DZ42" s="1037"/>
      <c r="EA42" s="230"/>
    </row>
    <row r="43" spans="1:131" ht="26.25" customHeight="1" x14ac:dyDescent="0.15">
      <c r="A43" s="238">
        <v>16</v>
      </c>
      <c r="B43" s="1073"/>
      <c r="C43" s="1074"/>
      <c r="D43" s="1074"/>
      <c r="E43" s="1074"/>
      <c r="F43" s="1074"/>
      <c r="G43" s="1074"/>
      <c r="H43" s="1074"/>
      <c r="I43" s="1074"/>
      <c r="J43" s="1074"/>
      <c r="K43" s="1074"/>
      <c r="L43" s="1074"/>
      <c r="M43" s="1074"/>
      <c r="N43" s="1074"/>
      <c r="O43" s="1074"/>
      <c r="P43" s="1075"/>
      <c r="Q43" s="1081"/>
      <c r="R43" s="1082"/>
      <c r="S43" s="1082"/>
      <c r="T43" s="1082"/>
      <c r="U43" s="1082"/>
      <c r="V43" s="1082"/>
      <c r="W43" s="1082"/>
      <c r="X43" s="1082"/>
      <c r="Y43" s="1082"/>
      <c r="Z43" s="1082"/>
      <c r="AA43" s="1082"/>
      <c r="AB43" s="1082"/>
      <c r="AC43" s="1082"/>
      <c r="AD43" s="1082"/>
      <c r="AE43" s="1083"/>
      <c r="AF43" s="1078"/>
      <c r="AG43" s="1079"/>
      <c r="AH43" s="1079"/>
      <c r="AI43" s="1079"/>
      <c r="AJ43" s="1080"/>
      <c r="AK43" s="1016"/>
      <c r="AL43" s="1007"/>
      <c r="AM43" s="1007"/>
      <c r="AN43" s="1007"/>
      <c r="AO43" s="1007"/>
      <c r="AP43" s="1007"/>
      <c r="AQ43" s="1007"/>
      <c r="AR43" s="1007"/>
      <c r="AS43" s="1007"/>
      <c r="AT43" s="1007"/>
      <c r="AU43" s="1007"/>
      <c r="AV43" s="1007"/>
      <c r="AW43" s="1007"/>
      <c r="AX43" s="1007"/>
      <c r="AY43" s="1007"/>
      <c r="AZ43" s="1084"/>
      <c r="BA43" s="1084"/>
      <c r="BB43" s="1084"/>
      <c r="BC43" s="1084"/>
      <c r="BD43" s="1084"/>
      <c r="BE43" s="1008"/>
      <c r="BF43" s="1008"/>
      <c r="BG43" s="1008"/>
      <c r="BH43" s="1008"/>
      <c r="BI43" s="1009"/>
      <c r="BJ43" s="232"/>
      <c r="BK43" s="232"/>
      <c r="BL43" s="232"/>
      <c r="BM43" s="232"/>
      <c r="BN43" s="232"/>
      <c r="BO43" s="241"/>
      <c r="BP43" s="241"/>
      <c r="BQ43" s="238">
        <v>37</v>
      </c>
      <c r="BR43" s="239"/>
      <c r="BS43" s="1035"/>
      <c r="BT43" s="1036"/>
      <c r="BU43" s="1036"/>
      <c r="BV43" s="1036"/>
      <c r="BW43" s="1036"/>
      <c r="BX43" s="1036"/>
      <c r="BY43" s="1036"/>
      <c r="BZ43" s="1036"/>
      <c r="CA43" s="1036"/>
      <c r="CB43" s="1036"/>
      <c r="CC43" s="1036"/>
      <c r="CD43" s="1036"/>
      <c r="CE43" s="1036"/>
      <c r="CF43" s="1036"/>
      <c r="CG43" s="1057"/>
      <c r="CH43" s="1032"/>
      <c r="CI43" s="1033"/>
      <c r="CJ43" s="1033"/>
      <c r="CK43" s="1033"/>
      <c r="CL43" s="1034"/>
      <c r="CM43" s="1032"/>
      <c r="CN43" s="1033"/>
      <c r="CO43" s="1033"/>
      <c r="CP43" s="1033"/>
      <c r="CQ43" s="1034"/>
      <c r="CR43" s="1032"/>
      <c r="CS43" s="1033"/>
      <c r="CT43" s="1033"/>
      <c r="CU43" s="1033"/>
      <c r="CV43" s="1034"/>
      <c r="CW43" s="1032"/>
      <c r="CX43" s="1033"/>
      <c r="CY43" s="1033"/>
      <c r="CZ43" s="1033"/>
      <c r="DA43" s="1034"/>
      <c r="DB43" s="1032"/>
      <c r="DC43" s="1033"/>
      <c r="DD43" s="1033"/>
      <c r="DE43" s="1033"/>
      <c r="DF43" s="1034"/>
      <c r="DG43" s="1032"/>
      <c r="DH43" s="1033"/>
      <c r="DI43" s="1033"/>
      <c r="DJ43" s="1033"/>
      <c r="DK43" s="1034"/>
      <c r="DL43" s="1032"/>
      <c r="DM43" s="1033"/>
      <c r="DN43" s="1033"/>
      <c r="DO43" s="1033"/>
      <c r="DP43" s="1034"/>
      <c r="DQ43" s="1032"/>
      <c r="DR43" s="1033"/>
      <c r="DS43" s="1033"/>
      <c r="DT43" s="1033"/>
      <c r="DU43" s="1034"/>
      <c r="DV43" s="1035"/>
      <c r="DW43" s="1036"/>
      <c r="DX43" s="1036"/>
      <c r="DY43" s="1036"/>
      <c r="DZ43" s="1037"/>
      <c r="EA43" s="230"/>
    </row>
    <row r="44" spans="1:131" ht="26.25" customHeight="1" x14ac:dyDescent="0.15">
      <c r="A44" s="238">
        <v>17</v>
      </c>
      <c r="B44" s="1073"/>
      <c r="C44" s="1074"/>
      <c r="D44" s="1074"/>
      <c r="E44" s="1074"/>
      <c r="F44" s="1074"/>
      <c r="G44" s="1074"/>
      <c r="H44" s="1074"/>
      <c r="I44" s="1074"/>
      <c r="J44" s="1074"/>
      <c r="K44" s="1074"/>
      <c r="L44" s="1074"/>
      <c r="M44" s="1074"/>
      <c r="N44" s="1074"/>
      <c r="O44" s="1074"/>
      <c r="P44" s="1075"/>
      <c r="Q44" s="1081"/>
      <c r="R44" s="1082"/>
      <c r="S44" s="1082"/>
      <c r="T44" s="1082"/>
      <c r="U44" s="1082"/>
      <c r="V44" s="1082"/>
      <c r="W44" s="1082"/>
      <c r="X44" s="1082"/>
      <c r="Y44" s="1082"/>
      <c r="Z44" s="1082"/>
      <c r="AA44" s="1082"/>
      <c r="AB44" s="1082"/>
      <c r="AC44" s="1082"/>
      <c r="AD44" s="1082"/>
      <c r="AE44" s="1083"/>
      <c r="AF44" s="1078"/>
      <c r="AG44" s="1079"/>
      <c r="AH44" s="1079"/>
      <c r="AI44" s="1079"/>
      <c r="AJ44" s="1080"/>
      <c r="AK44" s="1016"/>
      <c r="AL44" s="1007"/>
      <c r="AM44" s="1007"/>
      <c r="AN44" s="1007"/>
      <c r="AO44" s="1007"/>
      <c r="AP44" s="1007"/>
      <c r="AQ44" s="1007"/>
      <c r="AR44" s="1007"/>
      <c r="AS44" s="1007"/>
      <c r="AT44" s="1007"/>
      <c r="AU44" s="1007"/>
      <c r="AV44" s="1007"/>
      <c r="AW44" s="1007"/>
      <c r="AX44" s="1007"/>
      <c r="AY44" s="1007"/>
      <c r="AZ44" s="1084"/>
      <c r="BA44" s="1084"/>
      <c r="BB44" s="1084"/>
      <c r="BC44" s="1084"/>
      <c r="BD44" s="1084"/>
      <c r="BE44" s="1008"/>
      <c r="BF44" s="1008"/>
      <c r="BG44" s="1008"/>
      <c r="BH44" s="1008"/>
      <c r="BI44" s="1009"/>
      <c r="BJ44" s="232"/>
      <c r="BK44" s="232"/>
      <c r="BL44" s="232"/>
      <c r="BM44" s="232"/>
      <c r="BN44" s="232"/>
      <c r="BO44" s="241"/>
      <c r="BP44" s="241"/>
      <c r="BQ44" s="238">
        <v>38</v>
      </c>
      <c r="BR44" s="239"/>
      <c r="BS44" s="1035"/>
      <c r="BT44" s="1036"/>
      <c r="BU44" s="1036"/>
      <c r="BV44" s="1036"/>
      <c r="BW44" s="1036"/>
      <c r="BX44" s="1036"/>
      <c r="BY44" s="1036"/>
      <c r="BZ44" s="1036"/>
      <c r="CA44" s="1036"/>
      <c r="CB44" s="1036"/>
      <c r="CC44" s="1036"/>
      <c r="CD44" s="1036"/>
      <c r="CE44" s="1036"/>
      <c r="CF44" s="1036"/>
      <c r="CG44" s="1057"/>
      <c r="CH44" s="1032"/>
      <c r="CI44" s="1033"/>
      <c r="CJ44" s="1033"/>
      <c r="CK44" s="1033"/>
      <c r="CL44" s="1034"/>
      <c r="CM44" s="1032"/>
      <c r="CN44" s="1033"/>
      <c r="CO44" s="1033"/>
      <c r="CP44" s="1033"/>
      <c r="CQ44" s="1034"/>
      <c r="CR44" s="1032"/>
      <c r="CS44" s="1033"/>
      <c r="CT44" s="1033"/>
      <c r="CU44" s="1033"/>
      <c r="CV44" s="1034"/>
      <c r="CW44" s="1032"/>
      <c r="CX44" s="1033"/>
      <c r="CY44" s="1033"/>
      <c r="CZ44" s="1033"/>
      <c r="DA44" s="1034"/>
      <c r="DB44" s="1032"/>
      <c r="DC44" s="1033"/>
      <c r="DD44" s="1033"/>
      <c r="DE44" s="1033"/>
      <c r="DF44" s="1034"/>
      <c r="DG44" s="1032"/>
      <c r="DH44" s="1033"/>
      <c r="DI44" s="1033"/>
      <c r="DJ44" s="1033"/>
      <c r="DK44" s="1034"/>
      <c r="DL44" s="1032"/>
      <c r="DM44" s="1033"/>
      <c r="DN44" s="1033"/>
      <c r="DO44" s="1033"/>
      <c r="DP44" s="1034"/>
      <c r="DQ44" s="1032"/>
      <c r="DR44" s="1033"/>
      <c r="DS44" s="1033"/>
      <c r="DT44" s="1033"/>
      <c r="DU44" s="1034"/>
      <c r="DV44" s="1035"/>
      <c r="DW44" s="1036"/>
      <c r="DX44" s="1036"/>
      <c r="DY44" s="1036"/>
      <c r="DZ44" s="1037"/>
      <c r="EA44" s="230"/>
    </row>
    <row r="45" spans="1:131" ht="26.25" customHeight="1" x14ac:dyDescent="0.15">
      <c r="A45" s="238">
        <v>18</v>
      </c>
      <c r="B45" s="1073"/>
      <c r="C45" s="1074"/>
      <c r="D45" s="1074"/>
      <c r="E45" s="1074"/>
      <c r="F45" s="1074"/>
      <c r="G45" s="1074"/>
      <c r="H45" s="1074"/>
      <c r="I45" s="1074"/>
      <c r="J45" s="1074"/>
      <c r="K45" s="1074"/>
      <c r="L45" s="1074"/>
      <c r="M45" s="1074"/>
      <c r="N45" s="1074"/>
      <c r="O45" s="1074"/>
      <c r="P45" s="1075"/>
      <c r="Q45" s="1081"/>
      <c r="R45" s="1082"/>
      <c r="S45" s="1082"/>
      <c r="T45" s="1082"/>
      <c r="U45" s="1082"/>
      <c r="V45" s="1082"/>
      <c r="W45" s="1082"/>
      <c r="X45" s="1082"/>
      <c r="Y45" s="1082"/>
      <c r="Z45" s="1082"/>
      <c r="AA45" s="1082"/>
      <c r="AB45" s="1082"/>
      <c r="AC45" s="1082"/>
      <c r="AD45" s="1082"/>
      <c r="AE45" s="1083"/>
      <c r="AF45" s="1078"/>
      <c r="AG45" s="1079"/>
      <c r="AH45" s="1079"/>
      <c r="AI45" s="1079"/>
      <c r="AJ45" s="1080"/>
      <c r="AK45" s="1016"/>
      <c r="AL45" s="1007"/>
      <c r="AM45" s="1007"/>
      <c r="AN45" s="1007"/>
      <c r="AO45" s="1007"/>
      <c r="AP45" s="1007"/>
      <c r="AQ45" s="1007"/>
      <c r="AR45" s="1007"/>
      <c r="AS45" s="1007"/>
      <c r="AT45" s="1007"/>
      <c r="AU45" s="1007"/>
      <c r="AV45" s="1007"/>
      <c r="AW45" s="1007"/>
      <c r="AX45" s="1007"/>
      <c r="AY45" s="1007"/>
      <c r="AZ45" s="1084"/>
      <c r="BA45" s="1084"/>
      <c r="BB45" s="1084"/>
      <c r="BC45" s="1084"/>
      <c r="BD45" s="1084"/>
      <c r="BE45" s="1008"/>
      <c r="BF45" s="1008"/>
      <c r="BG45" s="1008"/>
      <c r="BH45" s="1008"/>
      <c r="BI45" s="1009"/>
      <c r="BJ45" s="232"/>
      <c r="BK45" s="232"/>
      <c r="BL45" s="232"/>
      <c r="BM45" s="232"/>
      <c r="BN45" s="232"/>
      <c r="BO45" s="241"/>
      <c r="BP45" s="241"/>
      <c r="BQ45" s="238">
        <v>39</v>
      </c>
      <c r="BR45" s="239"/>
      <c r="BS45" s="1035"/>
      <c r="BT45" s="1036"/>
      <c r="BU45" s="1036"/>
      <c r="BV45" s="1036"/>
      <c r="BW45" s="1036"/>
      <c r="BX45" s="1036"/>
      <c r="BY45" s="1036"/>
      <c r="BZ45" s="1036"/>
      <c r="CA45" s="1036"/>
      <c r="CB45" s="1036"/>
      <c r="CC45" s="1036"/>
      <c r="CD45" s="1036"/>
      <c r="CE45" s="1036"/>
      <c r="CF45" s="1036"/>
      <c r="CG45" s="1057"/>
      <c r="CH45" s="1032"/>
      <c r="CI45" s="1033"/>
      <c r="CJ45" s="1033"/>
      <c r="CK45" s="1033"/>
      <c r="CL45" s="1034"/>
      <c r="CM45" s="1032"/>
      <c r="CN45" s="1033"/>
      <c r="CO45" s="1033"/>
      <c r="CP45" s="1033"/>
      <c r="CQ45" s="1034"/>
      <c r="CR45" s="1032"/>
      <c r="CS45" s="1033"/>
      <c r="CT45" s="1033"/>
      <c r="CU45" s="1033"/>
      <c r="CV45" s="1034"/>
      <c r="CW45" s="1032"/>
      <c r="CX45" s="1033"/>
      <c r="CY45" s="1033"/>
      <c r="CZ45" s="1033"/>
      <c r="DA45" s="1034"/>
      <c r="DB45" s="1032"/>
      <c r="DC45" s="1033"/>
      <c r="DD45" s="1033"/>
      <c r="DE45" s="1033"/>
      <c r="DF45" s="1034"/>
      <c r="DG45" s="1032"/>
      <c r="DH45" s="1033"/>
      <c r="DI45" s="1033"/>
      <c r="DJ45" s="1033"/>
      <c r="DK45" s="1034"/>
      <c r="DL45" s="1032"/>
      <c r="DM45" s="1033"/>
      <c r="DN45" s="1033"/>
      <c r="DO45" s="1033"/>
      <c r="DP45" s="1034"/>
      <c r="DQ45" s="1032"/>
      <c r="DR45" s="1033"/>
      <c r="DS45" s="1033"/>
      <c r="DT45" s="1033"/>
      <c r="DU45" s="1034"/>
      <c r="DV45" s="1035"/>
      <c r="DW45" s="1036"/>
      <c r="DX45" s="1036"/>
      <c r="DY45" s="1036"/>
      <c r="DZ45" s="1037"/>
      <c r="EA45" s="230"/>
    </row>
    <row r="46" spans="1:131" ht="26.25" customHeight="1" x14ac:dyDescent="0.15">
      <c r="A46" s="238">
        <v>19</v>
      </c>
      <c r="B46" s="1073"/>
      <c r="C46" s="1074"/>
      <c r="D46" s="1074"/>
      <c r="E46" s="1074"/>
      <c r="F46" s="1074"/>
      <c r="G46" s="1074"/>
      <c r="H46" s="1074"/>
      <c r="I46" s="1074"/>
      <c r="J46" s="1074"/>
      <c r="K46" s="1074"/>
      <c r="L46" s="1074"/>
      <c r="M46" s="1074"/>
      <c r="N46" s="1074"/>
      <c r="O46" s="1074"/>
      <c r="P46" s="1075"/>
      <c r="Q46" s="1081"/>
      <c r="R46" s="1082"/>
      <c r="S46" s="1082"/>
      <c r="T46" s="1082"/>
      <c r="U46" s="1082"/>
      <c r="V46" s="1082"/>
      <c r="W46" s="1082"/>
      <c r="X46" s="1082"/>
      <c r="Y46" s="1082"/>
      <c r="Z46" s="1082"/>
      <c r="AA46" s="1082"/>
      <c r="AB46" s="1082"/>
      <c r="AC46" s="1082"/>
      <c r="AD46" s="1082"/>
      <c r="AE46" s="1083"/>
      <c r="AF46" s="1078"/>
      <c r="AG46" s="1079"/>
      <c r="AH46" s="1079"/>
      <c r="AI46" s="1079"/>
      <c r="AJ46" s="1080"/>
      <c r="AK46" s="1016"/>
      <c r="AL46" s="1007"/>
      <c r="AM46" s="1007"/>
      <c r="AN46" s="1007"/>
      <c r="AO46" s="1007"/>
      <c r="AP46" s="1007"/>
      <c r="AQ46" s="1007"/>
      <c r="AR46" s="1007"/>
      <c r="AS46" s="1007"/>
      <c r="AT46" s="1007"/>
      <c r="AU46" s="1007"/>
      <c r="AV46" s="1007"/>
      <c r="AW46" s="1007"/>
      <c r="AX46" s="1007"/>
      <c r="AY46" s="1007"/>
      <c r="AZ46" s="1084"/>
      <c r="BA46" s="1084"/>
      <c r="BB46" s="1084"/>
      <c r="BC46" s="1084"/>
      <c r="BD46" s="1084"/>
      <c r="BE46" s="1008"/>
      <c r="BF46" s="1008"/>
      <c r="BG46" s="1008"/>
      <c r="BH46" s="1008"/>
      <c r="BI46" s="1009"/>
      <c r="BJ46" s="232"/>
      <c r="BK46" s="232"/>
      <c r="BL46" s="232"/>
      <c r="BM46" s="232"/>
      <c r="BN46" s="232"/>
      <c r="BO46" s="241"/>
      <c r="BP46" s="241"/>
      <c r="BQ46" s="238">
        <v>40</v>
      </c>
      <c r="BR46" s="239"/>
      <c r="BS46" s="1035"/>
      <c r="BT46" s="1036"/>
      <c r="BU46" s="1036"/>
      <c r="BV46" s="1036"/>
      <c r="BW46" s="1036"/>
      <c r="BX46" s="1036"/>
      <c r="BY46" s="1036"/>
      <c r="BZ46" s="1036"/>
      <c r="CA46" s="1036"/>
      <c r="CB46" s="1036"/>
      <c r="CC46" s="1036"/>
      <c r="CD46" s="1036"/>
      <c r="CE46" s="1036"/>
      <c r="CF46" s="1036"/>
      <c r="CG46" s="1057"/>
      <c r="CH46" s="1032"/>
      <c r="CI46" s="1033"/>
      <c r="CJ46" s="1033"/>
      <c r="CK46" s="1033"/>
      <c r="CL46" s="1034"/>
      <c r="CM46" s="1032"/>
      <c r="CN46" s="1033"/>
      <c r="CO46" s="1033"/>
      <c r="CP46" s="1033"/>
      <c r="CQ46" s="1034"/>
      <c r="CR46" s="1032"/>
      <c r="CS46" s="1033"/>
      <c r="CT46" s="1033"/>
      <c r="CU46" s="1033"/>
      <c r="CV46" s="1034"/>
      <c r="CW46" s="1032"/>
      <c r="CX46" s="1033"/>
      <c r="CY46" s="1033"/>
      <c r="CZ46" s="1033"/>
      <c r="DA46" s="1034"/>
      <c r="DB46" s="1032"/>
      <c r="DC46" s="1033"/>
      <c r="DD46" s="1033"/>
      <c r="DE46" s="1033"/>
      <c r="DF46" s="1034"/>
      <c r="DG46" s="1032"/>
      <c r="DH46" s="1033"/>
      <c r="DI46" s="1033"/>
      <c r="DJ46" s="1033"/>
      <c r="DK46" s="1034"/>
      <c r="DL46" s="1032"/>
      <c r="DM46" s="1033"/>
      <c r="DN46" s="1033"/>
      <c r="DO46" s="1033"/>
      <c r="DP46" s="1034"/>
      <c r="DQ46" s="1032"/>
      <c r="DR46" s="1033"/>
      <c r="DS46" s="1033"/>
      <c r="DT46" s="1033"/>
      <c r="DU46" s="1034"/>
      <c r="DV46" s="1035"/>
      <c r="DW46" s="1036"/>
      <c r="DX46" s="1036"/>
      <c r="DY46" s="1036"/>
      <c r="DZ46" s="1037"/>
      <c r="EA46" s="230"/>
    </row>
    <row r="47" spans="1:131" ht="26.25" customHeight="1" x14ac:dyDescent="0.15">
      <c r="A47" s="238">
        <v>20</v>
      </c>
      <c r="B47" s="1073"/>
      <c r="C47" s="1074"/>
      <c r="D47" s="1074"/>
      <c r="E47" s="1074"/>
      <c r="F47" s="1074"/>
      <c r="G47" s="1074"/>
      <c r="H47" s="1074"/>
      <c r="I47" s="1074"/>
      <c r="J47" s="1074"/>
      <c r="K47" s="1074"/>
      <c r="L47" s="1074"/>
      <c r="M47" s="1074"/>
      <c r="N47" s="1074"/>
      <c r="O47" s="1074"/>
      <c r="P47" s="1075"/>
      <c r="Q47" s="1081"/>
      <c r="R47" s="1082"/>
      <c r="S47" s="1082"/>
      <c r="T47" s="1082"/>
      <c r="U47" s="1082"/>
      <c r="V47" s="1082"/>
      <c r="W47" s="1082"/>
      <c r="X47" s="1082"/>
      <c r="Y47" s="1082"/>
      <c r="Z47" s="1082"/>
      <c r="AA47" s="1082"/>
      <c r="AB47" s="1082"/>
      <c r="AC47" s="1082"/>
      <c r="AD47" s="1082"/>
      <c r="AE47" s="1083"/>
      <c r="AF47" s="1078"/>
      <c r="AG47" s="1079"/>
      <c r="AH47" s="1079"/>
      <c r="AI47" s="1079"/>
      <c r="AJ47" s="1080"/>
      <c r="AK47" s="1016"/>
      <c r="AL47" s="1007"/>
      <c r="AM47" s="1007"/>
      <c r="AN47" s="1007"/>
      <c r="AO47" s="1007"/>
      <c r="AP47" s="1007"/>
      <c r="AQ47" s="1007"/>
      <c r="AR47" s="1007"/>
      <c r="AS47" s="1007"/>
      <c r="AT47" s="1007"/>
      <c r="AU47" s="1007"/>
      <c r="AV47" s="1007"/>
      <c r="AW47" s="1007"/>
      <c r="AX47" s="1007"/>
      <c r="AY47" s="1007"/>
      <c r="AZ47" s="1084"/>
      <c r="BA47" s="1084"/>
      <c r="BB47" s="1084"/>
      <c r="BC47" s="1084"/>
      <c r="BD47" s="1084"/>
      <c r="BE47" s="1008"/>
      <c r="BF47" s="1008"/>
      <c r="BG47" s="1008"/>
      <c r="BH47" s="1008"/>
      <c r="BI47" s="1009"/>
      <c r="BJ47" s="232"/>
      <c r="BK47" s="232"/>
      <c r="BL47" s="232"/>
      <c r="BM47" s="232"/>
      <c r="BN47" s="232"/>
      <c r="BO47" s="241"/>
      <c r="BP47" s="241"/>
      <c r="BQ47" s="238">
        <v>41</v>
      </c>
      <c r="BR47" s="239"/>
      <c r="BS47" s="1035"/>
      <c r="BT47" s="1036"/>
      <c r="BU47" s="1036"/>
      <c r="BV47" s="1036"/>
      <c r="BW47" s="1036"/>
      <c r="BX47" s="1036"/>
      <c r="BY47" s="1036"/>
      <c r="BZ47" s="1036"/>
      <c r="CA47" s="1036"/>
      <c r="CB47" s="1036"/>
      <c r="CC47" s="1036"/>
      <c r="CD47" s="1036"/>
      <c r="CE47" s="1036"/>
      <c r="CF47" s="1036"/>
      <c r="CG47" s="1057"/>
      <c r="CH47" s="1032"/>
      <c r="CI47" s="1033"/>
      <c r="CJ47" s="1033"/>
      <c r="CK47" s="1033"/>
      <c r="CL47" s="1034"/>
      <c r="CM47" s="1032"/>
      <c r="CN47" s="1033"/>
      <c r="CO47" s="1033"/>
      <c r="CP47" s="1033"/>
      <c r="CQ47" s="1034"/>
      <c r="CR47" s="1032"/>
      <c r="CS47" s="1033"/>
      <c r="CT47" s="1033"/>
      <c r="CU47" s="1033"/>
      <c r="CV47" s="1034"/>
      <c r="CW47" s="1032"/>
      <c r="CX47" s="1033"/>
      <c r="CY47" s="1033"/>
      <c r="CZ47" s="1033"/>
      <c r="DA47" s="1034"/>
      <c r="DB47" s="1032"/>
      <c r="DC47" s="1033"/>
      <c r="DD47" s="1033"/>
      <c r="DE47" s="1033"/>
      <c r="DF47" s="1034"/>
      <c r="DG47" s="1032"/>
      <c r="DH47" s="1033"/>
      <c r="DI47" s="1033"/>
      <c r="DJ47" s="1033"/>
      <c r="DK47" s="1034"/>
      <c r="DL47" s="1032"/>
      <c r="DM47" s="1033"/>
      <c r="DN47" s="1033"/>
      <c r="DO47" s="1033"/>
      <c r="DP47" s="1034"/>
      <c r="DQ47" s="1032"/>
      <c r="DR47" s="1033"/>
      <c r="DS47" s="1033"/>
      <c r="DT47" s="1033"/>
      <c r="DU47" s="1034"/>
      <c r="DV47" s="1035"/>
      <c r="DW47" s="1036"/>
      <c r="DX47" s="1036"/>
      <c r="DY47" s="1036"/>
      <c r="DZ47" s="1037"/>
      <c r="EA47" s="230"/>
    </row>
    <row r="48" spans="1:131" ht="26.25" customHeight="1" x14ac:dyDescent="0.15">
      <c r="A48" s="238">
        <v>21</v>
      </c>
      <c r="B48" s="1073"/>
      <c r="C48" s="1074"/>
      <c r="D48" s="1074"/>
      <c r="E48" s="1074"/>
      <c r="F48" s="1074"/>
      <c r="G48" s="1074"/>
      <c r="H48" s="1074"/>
      <c r="I48" s="1074"/>
      <c r="J48" s="1074"/>
      <c r="K48" s="1074"/>
      <c r="L48" s="1074"/>
      <c r="M48" s="1074"/>
      <c r="N48" s="1074"/>
      <c r="O48" s="1074"/>
      <c r="P48" s="1075"/>
      <c r="Q48" s="1081"/>
      <c r="R48" s="1082"/>
      <c r="S48" s="1082"/>
      <c r="T48" s="1082"/>
      <c r="U48" s="1082"/>
      <c r="V48" s="1082"/>
      <c r="W48" s="1082"/>
      <c r="X48" s="1082"/>
      <c r="Y48" s="1082"/>
      <c r="Z48" s="1082"/>
      <c r="AA48" s="1082"/>
      <c r="AB48" s="1082"/>
      <c r="AC48" s="1082"/>
      <c r="AD48" s="1082"/>
      <c r="AE48" s="1083"/>
      <c r="AF48" s="1078"/>
      <c r="AG48" s="1079"/>
      <c r="AH48" s="1079"/>
      <c r="AI48" s="1079"/>
      <c r="AJ48" s="1080"/>
      <c r="AK48" s="1016"/>
      <c r="AL48" s="1007"/>
      <c r="AM48" s="1007"/>
      <c r="AN48" s="1007"/>
      <c r="AO48" s="1007"/>
      <c r="AP48" s="1007"/>
      <c r="AQ48" s="1007"/>
      <c r="AR48" s="1007"/>
      <c r="AS48" s="1007"/>
      <c r="AT48" s="1007"/>
      <c r="AU48" s="1007"/>
      <c r="AV48" s="1007"/>
      <c r="AW48" s="1007"/>
      <c r="AX48" s="1007"/>
      <c r="AY48" s="1007"/>
      <c r="AZ48" s="1084"/>
      <c r="BA48" s="1084"/>
      <c r="BB48" s="1084"/>
      <c r="BC48" s="1084"/>
      <c r="BD48" s="1084"/>
      <c r="BE48" s="1008"/>
      <c r="BF48" s="1008"/>
      <c r="BG48" s="1008"/>
      <c r="BH48" s="1008"/>
      <c r="BI48" s="1009"/>
      <c r="BJ48" s="232"/>
      <c r="BK48" s="232"/>
      <c r="BL48" s="232"/>
      <c r="BM48" s="232"/>
      <c r="BN48" s="232"/>
      <c r="BO48" s="241"/>
      <c r="BP48" s="241"/>
      <c r="BQ48" s="238">
        <v>42</v>
      </c>
      <c r="BR48" s="239"/>
      <c r="BS48" s="1035"/>
      <c r="BT48" s="1036"/>
      <c r="BU48" s="1036"/>
      <c r="BV48" s="1036"/>
      <c r="BW48" s="1036"/>
      <c r="BX48" s="1036"/>
      <c r="BY48" s="1036"/>
      <c r="BZ48" s="1036"/>
      <c r="CA48" s="1036"/>
      <c r="CB48" s="1036"/>
      <c r="CC48" s="1036"/>
      <c r="CD48" s="1036"/>
      <c r="CE48" s="1036"/>
      <c r="CF48" s="1036"/>
      <c r="CG48" s="1057"/>
      <c r="CH48" s="1032"/>
      <c r="CI48" s="1033"/>
      <c r="CJ48" s="1033"/>
      <c r="CK48" s="1033"/>
      <c r="CL48" s="1034"/>
      <c r="CM48" s="1032"/>
      <c r="CN48" s="1033"/>
      <c r="CO48" s="1033"/>
      <c r="CP48" s="1033"/>
      <c r="CQ48" s="1034"/>
      <c r="CR48" s="1032"/>
      <c r="CS48" s="1033"/>
      <c r="CT48" s="1033"/>
      <c r="CU48" s="1033"/>
      <c r="CV48" s="1034"/>
      <c r="CW48" s="1032"/>
      <c r="CX48" s="1033"/>
      <c r="CY48" s="1033"/>
      <c r="CZ48" s="1033"/>
      <c r="DA48" s="1034"/>
      <c r="DB48" s="1032"/>
      <c r="DC48" s="1033"/>
      <c r="DD48" s="1033"/>
      <c r="DE48" s="1033"/>
      <c r="DF48" s="1034"/>
      <c r="DG48" s="1032"/>
      <c r="DH48" s="1033"/>
      <c r="DI48" s="1033"/>
      <c r="DJ48" s="1033"/>
      <c r="DK48" s="1034"/>
      <c r="DL48" s="1032"/>
      <c r="DM48" s="1033"/>
      <c r="DN48" s="1033"/>
      <c r="DO48" s="1033"/>
      <c r="DP48" s="1034"/>
      <c r="DQ48" s="1032"/>
      <c r="DR48" s="1033"/>
      <c r="DS48" s="1033"/>
      <c r="DT48" s="1033"/>
      <c r="DU48" s="1034"/>
      <c r="DV48" s="1035"/>
      <c r="DW48" s="1036"/>
      <c r="DX48" s="1036"/>
      <c r="DY48" s="1036"/>
      <c r="DZ48" s="1037"/>
      <c r="EA48" s="230"/>
    </row>
    <row r="49" spans="1:131" ht="26.25" customHeight="1" x14ac:dyDescent="0.15">
      <c r="A49" s="238">
        <v>22</v>
      </c>
      <c r="B49" s="1073"/>
      <c r="C49" s="1074"/>
      <c r="D49" s="1074"/>
      <c r="E49" s="1074"/>
      <c r="F49" s="1074"/>
      <c r="G49" s="1074"/>
      <c r="H49" s="1074"/>
      <c r="I49" s="1074"/>
      <c r="J49" s="1074"/>
      <c r="K49" s="1074"/>
      <c r="L49" s="1074"/>
      <c r="M49" s="1074"/>
      <c r="N49" s="1074"/>
      <c r="O49" s="1074"/>
      <c r="P49" s="1075"/>
      <c r="Q49" s="1081"/>
      <c r="R49" s="1082"/>
      <c r="S49" s="1082"/>
      <c r="T49" s="1082"/>
      <c r="U49" s="1082"/>
      <c r="V49" s="1082"/>
      <c r="W49" s="1082"/>
      <c r="X49" s="1082"/>
      <c r="Y49" s="1082"/>
      <c r="Z49" s="1082"/>
      <c r="AA49" s="1082"/>
      <c r="AB49" s="1082"/>
      <c r="AC49" s="1082"/>
      <c r="AD49" s="1082"/>
      <c r="AE49" s="1083"/>
      <c r="AF49" s="1078"/>
      <c r="AG49" s="1079"/>
      <c r="AH49" s="1079"/>
      <c r="AI49" s="1079"/>
      <c r="AJ49" s="1080"/>
      <c r="AK49" s="1016"/>
      <c r="AL49" s="1007"/>
      <c r="AM49" s="1007"/>
      <c r="AN49" s="1007"/>
      <c r="AO49" s="1007"/>
      <c r="AP49" s="1007"/>
      <c r="AQ49" s="1007"/>
      <c r="AR49" s="1007"/>
      <c r="AS49" s="1007"/>
      <c r="AT49" s="1007"/>
      <c r="AU49" s="1007"/>
      <c r="AV49" s="1007"/>
      <c r="AW49" s="1007"/>
      <c r="AX49" s="1007"/>
      <c r="AY49" s="1007"/>
      <c r="AZ49" s="1084"/>
      <c r="BA49" s="1084"/>
      <c r="BB49" s="1084"/>
      <c r="BC49" s="1084"/>
      <c r="BD49" s="1084"/>
      <c r="BE49" s="1008"/>
      <c r="BF49" s="1008"/>
      <c r="BG49" s="1008"/>
      <c r="BH49" s="1008"/>
      <c r="BI49" s="1009"/>
      <c r="BJ49" s="232"/>
      <c r="BK49" s="232"/>
      <c r="BL49" s="232"/>
      <c r="BM49" s="232"/>
      <c r="BN49" s="232"/>
      <c r="BO49" s="241"/>
      <c r="BP49" s="241"/>
      <c r="BQ49" s="238">
        <v>43</v>
      </c>
      <c r="BR49" s="239"/>
      <c r="BS49" s="1035"/>
      <c r="BT49" s="1036"/>
      <c r="BU49" s="1036"/>
      <c r="BV49" s="1036"/>
      <c r="BW49" s="1036"/>
      <c r="BX49" s="1036"/>
      <c r="BY49" s="1036"/>
      <c r="BZ49" s="1036"/>
      <c r="CA49" s="1036"/>
      <c r="CB49" s="1036"/>
      <c r="CC49" s="1036"/>
      <c r="CD49" s="1036"/>
      <c r="CE49" s="1036"/>
      <c r="CF49" s="1036"/>
      <c r="CG49" s="1057"/>
      <c r="CH49" s="1032"/>
      <c r="CI49" s="1033"/>
      <c r="CJ49" s="1033"/>
      <c r="CK49" s="1033"/>
      <c r="CL49" s="1034"/>
      <c r="CM49" s="1032"/>
      <c r="CN49" s="1033"/>
      <c r="CO49" s="1033"/>
      <c r="CP49" s="1033"/>
      <c r="CQ49" s="1034"/>
      <c r="CR49" s="1032"/>
      <c r="CS49" s="1033"/>
      <c r="CT49" s="1033"/>
      <c r="CU49" s="1033"/>
      <c r="CV49" s="1034"/>
      <c r="CW49" s="1032"/>
      <c r="CX49" s="1033"/>
      <c r="CY49" s="1033"/>
      <c r="CZ49" s="1033"/>
      <c r="DA49" s="1034"/>
      <c r="DB49" s="1032"/>
      <c r="DC49" s="1033"/>
      <c r="DD49" s="1033"/>
      <c r="DE49" s="1033"/>
      <c r="DF49" s="1034"/>
      <c r="DG49" s="1032"/>
      <c r="DH49" s="1033"/>
      <c r="DI49" s="1033"/>
      <c r="DJ49" s="1033"/>
      <c r="DK49" s="1034"/>
      <c r="DL49" s="1032"/>
      <c r="DM49" s="1033"/>
      <c r="DN49" s="1033"/>
      <c r="DO49" s="1033"/>
      <c r="DP49" s="1034"/>
      <c r="DQ49" s="1032"/>
      <c r="DR49" s="1033"/>
      <c r="DS49" s="1033"/>
      <c r="DT49" s="1033"/>
      <c r="DU49" s="1034"/>
      <c r="DV49" s="1035"/>
      <c r="DW49" s="1036"/>
      <c r="DX49" s="1036"/>
      <c r="DY49" s="1036"/>
      <c r="DZ49" s="1037"/>
      <c r="EA49" s="230"/>
    </row>
    <row r="50" spans="1:131" ht="26.25" customHeight="1" x14ac:dyDescent="0.15">
      <c r="A50" s="238">
        <v>23</v>
      </c>
      <c r="B50" s="1073"/>
      <c r="C50" s="1074"/>
      <c r="D50" s="1074"/>
      <c r="E50" s="1074"/>
      <c r="F50" s="1074"/>
      <c r="G50" s="1074"/>
      <c r="H50" s="1074"/>
      <c r="I50" s="1074"/>
      <c r="J50" s="1074"/>
      <c r="K50" s="1074"/>
      <c r="L50" s="1074"/>
      <c r="M50" s="1074"/>
      <c r="N50" s="1074"/>
      <c r="O50" s="1074"/>
      <c r="P50" s="1075"/>
      <c r="Q50" s="1076"/>
      <c r="R50" s="1068"/>
      <c r="S50" s="1068"/>
      <c r="T50" s="1068"/>
      <c r="U50" s="1068"/>
      <c r="V50" s="1068"/>
      <c r="W50" s="1068"/>
      <c r="X50" s="1068"/>
      <c r="Y50" s="1068"/>
      <c r="Z50" s="1068"/>
      <c r="AA50" s="1068"/>
      <c r="AB50" s="1068"/>
      <c r="AC50" s="1068"/>
      <c r="AD50" s="1068"/>
      <c r="AE50" s="1077"/>
      <c r="AF50" s="1078"/>
      <c r="AG50" s="1079"/>
      <c r="AH50" s="1079"/>
      <c r="AI50" s="1079"/>
      <c r="AJ50" s="1080"/>
      <c r="AK50" s="1067"/>
      <c r="AL50" s="1068"/>
      <c r="AM50" s="1068"/>
      <c r="AN50" s="1068"/>
      <c r="AO50" s="1068"/>
      <c r="AP50" s="1068"/>
      <c r="AQ50" s="1068"/>
      <c r="AR50" s="1068"/>
      <c r="AS50" s="1068"/>
      <c r="AT50" s="1068"/>
      <c r="AU50" s="1068"/>
      <c r="AV50" s="1068"/>
      <c r="AW50" s="1068"/>
      <c r="AX50" s="1068"/>
      <c r="AY50" s="1068"/>
      <c r="AZ50" s="1069"/>
      <c r="BA50" s="1069"/>
      <c r="BB50" s="1069"/>
      <c r="BC50" s="1069"/>
      <c r="BD50" s="1069"/>
      <c r="BE50" s="1008"/>
      <c r="BF50" s="1008"/>
      <c r="BG50" s="1008"/>
      <c r="BH50" s="1008"/>
      <c r="BI50" s="1009"/>
      <c r="BJ50" s="232"/>
      <c r="BK50" s="232"/>
      <c r="BL50" s="232"/>
      <c r="BM50" s="232"/>
      <c r="BN50" s="232"/>
      <c r="BO50" s="241"/>
      <c r="BP50" s="241"/>
      <c r="BQ50" s="238">
        <v>44</v>
      </c>
      <c r="BR50" s="239"/>
      <c r="BS50" s="1035"/>
      <c r="BT50" s="1036"/>
      <c r="BU50" s="1036"/>
      <c r="BV50" s="1036"/>
      <c r="BW50" s="1036"/>
      <c r="BX50" s="1036"/>
      <c r="BY50" s="1036"/>
      <c r="BZ50" s="1036"/>
      <c r="CA50" s="1036"/>
      <c r="CB50" s="1036"/>
      <c r="CC50" s="1036"/>
      <c r="CD50" s="1036"/>
      <c r="CE50" s="1036"/>
      <c r="CF50" s="1036"/>
      <c r="CG50" s="1057"/>
      <c r="CH50" s="1032"/>
      <c r="CI50" s="1033"/>
      <c r="CJ50" s="1033"/>
      <c r="CK50" s="1033"/>
      <c r="CL50" s="1034"/>
      <c r="CM50" s="1032"/>
      <c r="CN50" s="1033"/>
      <c r="CO50" s="1033"/>
      <c r="CP50" s="1033"/>
      <c r="CQ50" s="1034"/>
      <c r="CR50" s="1032"/>
      <c r="CS50" s="1033"/>
      <c r="CT50" s="1033"/>
      <c r="CU50" s="1033"/>
      <c r="CV50" s="1034"/>
      <c r="CW50" s="1032"/>
      <c r="CX50" s="1033"/>
      <c r="CY50" s="1033"/>
      <c r="CZ50" s="1033"/>
      <c r="DA50" s="1034"/>
      <c r="DB50" s="1032"/>
      <c r="DC50" s="1033"/>
      <c r="DD50" s="1033"/>
      <c r="DE50" s="1033"/>
      <c r="DF50" s="1034"/>
      <c r="DG50" s="1032"/>
      <c r="DH50" s="1033"/>
      <c r="DI50" s="1033"/>
      <c r="DJ50" s="1033"/>
      <c r="DK50" s="1034"/>
      <c r="DL50" s="1032"/>
      <c r="DM50" s="1033"/>
      <c r="DN50" s="1033"/>
      <c r="DO50" s="1033"/>
      <c r="DP50" s="1034"/>
      <c r="DQ50" s="1032"/>
      <c r="DR50" s="1033"/>
      <c r="DS50" s="1033"/>
      <c r="DT50" s="1033"/>
      <c r="DU50" s="1034"/>
      <c r="DV50" s="1035"/>
      <c r="DW50" s="1036"/>
      <c r="DX50" s="1036"/>
      <c r="DY50" s="1036"/>
      <c r="DZ50" s="1037"/>
      <c r="EA50" s="230"/>
    </row>
    <row r="51" spans="1:131" ht="26.25" customHeight="1" x14ac:dyDescent="0.15">
      <c r="A51" s="238">
        <v>24</v>
      </c>
      <c r="B51" s="1073"/>
      <c r="C51" s="1074"/>
      <c r="D51" s="1074"/>
      <c r="E51" s="1074"/>
      <c r="F51" s="1074"/>
      <c r="G51" s="1074"/>
      <c r="H51" s="1074"/>
      <c r="I51" s="1074"/>
      <c r="J51" s="1074"/>
      <c r="K51" s="1074"/>
      <c r="L51" s="1074"/>
      <c r="M51" s="1074"/>
      <c r="N51" s="1074"/>
      <c r="O51" s="1074"/>
      <c r="P51" s="1075"/>
      <c r="Q51" s="1076"/>
      <c r="R51" s="1068"/>
      <c r="S51" s="1068"/>
      <c r="T51" s="1068"/>
      <c r="U51" s="1068"/>
      <c r="V51" s="1068"/>
      <c r="W51" s="1068"/>
      <c r="X51" s="1068"/>
      <c r="Y51" s="1068"/>
      <c r="Z51" s="1068"/>
      <c r="AA51" s="1068"/>
      <c r="AB51" s="1068"/>
      <c r="AC51" s="1068"/>
      <c r="AD51" s="1068"/>
      <c r="AE51" s="1077"/>
      <c r="AF51" s="1078"/>
      <c r="AG51" s="1079"/>
      <c r="AH51" s="1079"/>
      <c r="AI51" s="1079"/>
      <c r="AJ51" s="1080"/>
      <c r="AK51" s="1067"/>
      <c r="AL51" s="1068"/>
      <c r="AM51" s="1068"/>
      <c r="AN51" s="1068"/>
      <c r="AO51" s="1068"/>
      <c r="AP51" s="1068"/>
      <c r="AQ51" s="1068"/>
      <c r="AR51" s="1068"/>
      <c r="AS51" s="1068"/>
      <c r="AT51" s="1068"/>
      <c r="AU51" s="1068"/>
      <c r="AV51" s="1068"/>
      <c r="AW51" s="1068"/>
      <c r="AX51" s="1068"/>
      <c r="AY51" s="1068"/>
      <c r="AZ51" s="1069"/>
      <c r="BA51" s="1069"/>
      <c r="BB51" s="1069"/>
      <c r="BC51" s="1069"/>
      <c r="BD51" s="1069"/>
      <c r="BE51" s="1008"/>
      <c r="BF51" s="1008"/>
      <c r="BG51" s="1008"/>
      <c r="BH51" s="1008"/>
      <c r="BI51" s="1009"/>
      <c r="BJ51" s="232"/>
      <c r="BK51" s="232"/>
      <c r="BL51" s="232"/>
      <c r="BM51" s="232"/>
      <c r="BN51" s="232"/>
      <c r="BO51" s="241"/>
      <c r="BP51" s="241"/>
      <c r="BQ51" s="238">
        <v>45</v>
      </c>
      <c r="BR51" s="239"/>
      <c r="BS51" s="1035"/>
      <c r="BT51" s="1036"/>
      <c r="BU51" s="1036"/>
      <c r="BV51" s="1036"/>
      <c r="BW51" s="1036"/>
      <c r="BX51" s="1036"/>
      <c r="BY51" s="1036"/>
      <c r="BZ51" s="1036"/>
      <c r="CA51" s="1036"/>
      <c r="CB51" s="1036"/>
      <c r="CC51" s="1036"/>
      <c r="CD51" s="1036"/>
      <c r="CE51" s="1036"/>
      <c r="CF51" s="1036"/>
      <c r="CG51" s="1057"/>
      <c r="CH51" s="1032"/>
      <c r="CI51" s="1033"/>
      <c r="CJ51" s="1033"/>
      <c r="CK51" s="1033"/>
      <c r="CL51" s="1034"/>
      <c r="CM51" s="1032"/>
      <c r="CN51" s="1033"/>
      <c r="CO51" s="1033"/>
      <c r="CP51" s="1033"/>
      <c r="CQ51" s="1034"/>
      <c r="CR51" s="1032"/>
      <c r="CS51" s="1033"/>
      <c r="CT51" s="1033"/>
      <c r="CU51" s="1033"/>
      <c r="CV51" s="1034"/>
      <c r="CW51" s="1032"/>
      <c r="CX51" s="1033"/>
      <c r="CY51" s="1033"/>
      <c r="CZ51" s="1033"/>
      <c r="DA51" s="1034"/>
      <c r="DB51" s="1032"/>
      <c r="DC51" s="1033"/>
      <c r="DD51" s="1033"/>
      <c r="DE51" s="1033"/>
      <c r="DF51" s="1034"/>
      <c r="DG51" s="1032"/>
      <c r="DH51" s="1033"/>
      <c r="DI51" s="1033"/>
      <c r="DJ51" s="1033"/>
      <c r="DK51" s="1034"/>
      <c r="DL51" s="1032"/>
      <c r="DM51" s="1033"/>
      <c r="DN51" s="1033"/>
      <c r="DO51" s="1033"/>
      <c r="DP51" s="1034"/>
      <c r="DQ51" s="1032"/>
      <c r="DR51" s="1033"/>
      <c r="DS51" s="1033"/>
      <c r="DT51" s="1033"/>
      <c r="DU51" s="1034"/>
      <c r="DV51" s="1035"/>
      <c r="DW51" s="1036"/>
      <c r="DX51" s="1036"/>
      <c r="DY51" s="1036"/>
      <c r="DZ51" s="1037"/>
      <c r="EA51" s="230"/>
    </row>
    <row r="52" spans="1:131" ht="26.25" customHeight="1" x14ac:dyDescent="0.15">
      <c r="A52" s="238">
        <v>25</v>
      </c>
      <c r="B52" s="1073"/>
      <c r="C52" s="1074"/>
      <c r="D52" s="1074"/>
      <c r="E52" s="1074"/>
      <c r="F52" s="1074"/>
      <c r="G52" s="1074"/>
      <c r="H52" s="1074"/>
      <c r="I52" s="1074"/>
      <c r="J52" s="1074"/>
      <c r="K52" s="1074"/>
      <c r="L52" s="1074"/>
      <c r="M52" s="1074"/>
      <c r="N52" s="1074"/>
      <c r="O52" s="1074"/>
      <c r="P52" s="1075"/>
      <c r="Q52" s="1076"/>
      <c r="R52" s="1068"/>
      <c r="S52" s="1068"/>
      <c r="T52" s="1068"/>
      <c r="U52" s="1068"/>
      <c r="V52" s="1068"/>
      <c r="W52" s="1068"/>
      <c r="X52" s="1068"/>
      <c r="Y52" s="1068"/>
      <c r="Z52" s="1068"/>
      <c r="AA52" s="1068"/>
      <c r="AB52" s="1068"/>
      <c r="AC52" s="1068"/>
      <c r="AD52" s="1068"/>
      <c r="AE52" s="1077"/>
      <c r="AF52" s="1078"/>
      <c r="AG52" s="1079"/>
      <c r="AH52" s="1079"/>
      <c r="AI52" s="1079"/>
      <c r="AJ52" s="1080"/>
      <c r="AK52" s="1067"/>
      <c r="AL52" s="1068"/>
      <c r="AM52" s="1068"/>
      <c r="AN52" s="1068"/>
      <c r="AO52" s="1068"/>
      <c r="AP52" s="1068"/>
      <c r="AQ52" s="1068"/>
      <c r="AR52" s="1068"/>
      <c r="AS52" s="1068"/>
      <c r="AT52" s="1068"/>
      <c r="AU52" s="1068"/>
      <c r="AV52" s="1068"/>
      <c r="AW52" s="1068"/>
      <c r="AX52" s="1068"/>
      <c r="AY52" s="1068"/>
      <c r="AZ52" s="1069"/>
      <c r="BA52" s="1069"/>
      <c r="BB52" s="1069"/>
      <c r="BC52" s="1069"/>
      <c r="BD52" s="1069"/>
      <c r="BE52" s="1008"/>
      <c r="BF52" s="1008"/>
      <c r="BG52" s="1008"/>
      <c r="BH52" s="1008"/>
      <c r="BI52" s="1009"/>
      <c r="BJ52" s="232"/>
      <c r="BK52" s="232"/>
      <c r="BL52" s="232"/>
      <c r="BM52" s="232"/>
      <c r="BN52" s="232"/>
      <c r="BO52" s="241"/>
      <c r="BP52" s="241"/>
      <c r="BQ52" s="238">
        <v>46</v>
      </c>
      <c r="BR52" s="239"/>
      <c r="BS52" s="1035"/>
      <c r="BT52" s="1036"/>
      <c r="BU52" s="1036"/>
      <c r="BV52" s="1036"/>
      <c r="BW52" s="1036"/>
      <c r="BX52" s="1036"/>
      <c r="BY52" s="1036"/>
      <c r="BZ52" s="1036"/>
      <c r="CA52" s="1036"/>
      <c r="CB52" s="1036"/>
      <c r="CC52" s="1036"/>
      <c r="CD52" s="1036"/>
      <c r="CE52" s="1036"/>
      <c r="CF52" s="1036"/>
      <c r="CG52" s="1057"/>
      <c r="CH52" s="1032"/>
      <c r="CI52" s="1033"/>
      <c r="CJ52" s="1033"/>
      <c r="CK52" s="1033"/>
      <c r="CL52" s="1034"/>
      <c r="CM52" s="1032"/>
      <c r="CN52" s="1033"/>
      <c r="CO52" s="1033"/>
      <c r="CP52" s="1033"/>
      <c r="CQ52" s="1034"/>
      <c r="CR52" s="1032"/>
      <c r="CS52" s="1033"/>
      <c r="CT52" s="1033"/>
      <c r="CU52" s="1033"/>
      <c r="CV52" s="1034"/>
      <c r="CW52" s="1032"/>
      <c r="CX52" s="1033"/>
      <c r="CY52" s="1033"/>
      <c r="CZ52" s="1033"/>
      <c r="DA52" s="1034"/>
      <c r="DB52" s="1032"/>
      <c r="DC52" s="1033"/>
      <c r="DD52" s="1033"/>
      <c r="DE52" s="1033"/>
      <c r="DF52" s="1034"/>
      <c r="DG52" s="1032"/>
      <c r="DH52" s="1033"/>
      <c r="DI52" s="1033"/>
      <c r="DJ52" s="1033"/>
      <c r="DK52" s="1034"/>
      <c r="DL52" s="1032"/>
      <c r="DM52" s="1033"/>
      <c r="DN52" s="1033"/>
      <c r="DO52" s="1033"/>
      <c r="DP52" s="1034"/>
      <c r="DQ52" s="1032"/>
      <c r="DR52" s="1033"/>
      <c r="DS52" s="1033"/>
      <c r="DT52" s="1033"/>
      <c r="DU52" s="1034"/>
      <c r="DV52" s="1035"/>
      <c r="DW52" s="1036"/>
      <c r="DX52" s="1036"/>
      <c r="DY52" s="1036"/>
      <c r="DZ52" s="1037"/>
      <c r="EA52" s="230"/>
    </row>
    <row r="53" spans="1:131" ht="26.25" customHeight="1" x14ac:dyDescent="0.15">
      <c r="A53" s="238">
        <v>26</v>
      </c>
      <c r="B53" s="1073"/>
      <c r="C53" s="1074"/>
      <c r="D53" s="1074"/>
      <c r="E53" s="1074"/>
      <c r="F53" s="1074"/>
      <c r="G53" s="1074"/>
      <c r="H53" s="1074"/>
      <c r="I53" s="1074"/>
      <c r="J53" s="1074"/>
      <c r="K53" s="1074"/>
      <c r="L53" s="1074"/>
      <c r="M53" s="1074"/>
      <c r="N53" s="1074"/>
      <c r="O53" s="1074"/>
      <c r="P53" s="1075"/>
      <c r="Q53" s="1076"/>
      <c r="R53" s="1068"/>
      <c r="S53" s="1068"/>
      <c r="T53" s="1068"/>
      <c r="U53" s="1068"/>
      <c r="V53" s="1068"/>
      <c r="W53" s="1068"/>
      <c r="X53" s="1068"/>
      <c r="Y53" s="1068"/>
      <c r="Z53" s="1068"/>
      <c r="AA53" s="1068"/>
      <c r="AB53" s="1068"/>
      <c r="AC53" s="1068"/>
      <c r="AD53" s="1068"/>
      <c r="AE53" s="1077"/>
      <c r="AF53" s="1078"/>
      <c r="AG53" s="1079"/>
      <c r="AH53" s="1079"/>
      <c r="AI53" s="1079"/>
      <c r="AJ53" s="1080"/>
      <c r="AK53" s="1067"/>
      <c r="AL53" s="1068"/>
      <c r="AM53" s="1068"/>
      <c r="AN53" s="1068"/>
      <c r="AO53" s="1068"/>
      <c r="AP53" s="1068"/>
      <c r="AQ53" s="1068"/>
      <c r="AR53" s="1068"/>
      <c r="AS53" s="1068"/>
      <c r="AT53" s="1068"/>
      <c r="AU53" s="1068"/>
      <c r="AV53" s="1068"/>
      <c r="AW53" s="1068"/>
      <c r="AX53" s="1068"/>
      <c r="AY53" s="1068"/>
      <c r="AZ53" s="1069"/>
      <c r="BA53" s="1069"/>
      <c r="BB53" s="1069"/>
      <c r="BC53" s="1069"/>
      <c r="BD53" s="1069"/>
      <c r="BE53" s="1008"/>
      <c r="BF53" s="1008"/>
      <c r="BG53" s="1008"/>
      <c r="BH53" s="1008"/>
      <c r="BI53" s="1009"/>
      <c r="BJ53" s="232"/>
      <c r="BK53" s="232"/>
      <c r="BL53" s="232"/>
      <c r="BM53" s="232"/>
      <c r="BN53" s="232"/>
      <c r="BO53" s="241"/>
      <c r="BP53" s="241"/>
      <c r="BQ53" s="238">
        <v>47</v>
      </c>
      <c r="BR53" s="239"/>
      <c r="BS53" s="1035"/>
      <c r="BT53" s="1036"/>
      <c r="BU53" s="1036"/>
      <c r="BV53" s="1036"/>
      <c r="BW53" s="1036"/>
      <c r="BX53" s="1036"/>
      <c r="BY53" s="1036"/>
      <c r="BZ53" s="1036"/>
      <c r="CA53" s="1036"/>
      <c r="CB53" s="1036"/>
      <c r="CC53" s="1036"/>
      <c r="CD53" s="1036"/>
      <c r="CE53" s="1036"/>
      <c r="CF53" s="1036"/>
      <c r="CG53" s="1057"/>
      <c r="CH53" s="1032"/>
      <c r="CI53" s="1033"/>
      <c r="CJ53" s="1033"/>
      <c r="CK53" s="1033"/>
      <c r="CL53" s="1034"/>
      <c r="CM53" s="1032"/>
      <c r="CN53" s="1033"/>
      <c r="CO53" s="1033"/>
      <c r="CP53" s="1033"/>
      <c r="CQ53" s="1034"/>
      <c r="CR53" s="1032"/>
      <c r="CS53" s="1033"/>
      <c r="CT53" s="1033"/>
      <c r="CU53" s="1033"/>
      <c r="CV53" s="1034"/>
      <c r="CW53" s="1032"/>
      <c r="CX53" s="1033"/>
      <c r="CY53" s="1033"/>
      <c r="CZ53" s="1033"/>
      <c r="DA53" s="1034"/>
      <c r="DB53" s="1032"/>
      <c r="DC53" s="1033"/>
      <c r="DD53" s="1033"/>
      <c r="DE53" s="1033"/>
      <c r="DF53" s="1034"/>
      <c r="DG53" s="1032"/>
      <c r="DH53" s="1033"/>
      <c r="DI53" s="1033"/>
      <c r="DJ53" s="1033"/>
      <c r="DK53" s="1034"/>
      <c r="DL53" s="1032"/>
      <c r="DM53" s="1033"/>
      <c r="DN53" s="1033"/>
      <c r="DO53" s="1033"/>
      <c r="DP53" s="1034"/>
      <c r="DQ53" s="1032"/>
      <c r="DR53" s="1033"/>
      <c r="DS53" s="1033"/>
      <c r="DT53" s="1033"/>
      <c r="DU53" s="1034"/>
      <c r="DV53" s="1035"/>
      <c r="DW53" s="1036"/>
      <c r="DX53" s="1036"/>
      <c r="DY53" s="1036"/>
      <c r="DZ53" s="1037"/>
      <c r="EA53" s="230"/>
    </row>
    <row r="54" spans="1:131" ht="26.25" customHeight="1" x14ac:dyDescent="0.15">
      <c r="A54" s="238">
        <v>27</v>
      </c>
      <c r="B54" s="1073"/>
      <c r="C54" s="1074"/>
      <c r="D54" s="1074"/>
      <c r="E54" s="1074"/>
      <c r="F54" s="1074"/>
      <c r="G54" s="1074"/>
      <c r="H54" s="1074"/>
      <c r="I54" s="1074"/>
      <c r="J54" s="1074"/>
      <c r="K54" s="1074"/>
      <c r="L54" s="1074"/>
      <c r="M54" s="1074"/>
      <c r="N54" s="1074"/>
      <c r="O54" s="1074"/>
      <c r="P54" s="1075"/>
      <c r="Q54" s="1076"/>
      <c r="R54" s="1068"/>
      <c r="S54" s="1068"/>
      <c r="T54" s="1068"/>
      <c r="U54" s="1068"/>
      <c r="V54" s="1068"/>
      <c r="W54" s="1068"/>
      <c r="X54" s="1068"/>
      <c r="Y54" s="1068"/>
      <c r="Z54" s="1068"/>
      <c r="AA54" s="1068"/>
      <c r="AB54" s="1068"/>
      <c r="AC54" s="1068"/>
      <c r="AD54" s="1068"/>
      <c r="AE54" s="1077"/>
      <c r="AF54" s="1078"/>
      <c r="AG54" s="1079"/>
      <c r="AH54" s="1079"/>
      <c r="AI54" s="1079"/>
      <c r="AJ54" s="1080"/>
      <c r="AK54" s="1067"/>
      <c r="AL54" s="1068"/>
      <c r="AM54" s="1068"/>
      <c r="AN54" s="1068"/>
      <c r="AO54" s="1068"/>
      <c r="AP54" s="1068"/>
      <c r="AQ54" s="1068"/>
      <c r="AR54" s="1068"/>
      <c r="AS54" s="1068"/>
      <c r="AT54" s="1068"/>
      <c r="AU54" s="1068"/>
      <c r="AV54" s="1068"/>
      <c r="AW54" s="1068"/>
      <c r="AX54" s="1068"/>
      <c r="AY54" s="1068"/>
      <c r="AZ54" s="1069"/>
      <c r="BA54" s="1069"/>
      <c r="BB54" s="1069"/>
      <c r="BC54" s="1069"/>
      <c r="BD54" s="1069"/>
      <c r="BE54" s="1008"/>
      <c r="BF54" s="1008"/>
      <c r="BG54" s="1008"/>
      <c r="BH54" s="1008"/>
      <c r="BI54" s="1009"/>
      <c r="BJ54" s="232"/>
      <c r="BK54" s="232"/>
      <c r="BL54" s="232"/>
      <c r="BM54" s="232"/>
      <c r="BN54" s="232"/>
      <c r="BO54" s="241"/>
      <c r="BP54" s="241"/>
      <c r="BQ54" s="238">
        <v>48</v>
      </c>
      <c r="BR54" s="239"/>
      <c r="BS54" s="1035"/>
      <c r="BT54" s="1036"/>
      <c r="BU54" s="1036"/>
      <c r="BV54" s="1036"/>
      <c r="BW54" s="1036"/>
      <c r="BX54" s="1036"/>
      <c r="BY54" s="1036"/>
      <c r="BZ54" s="1036"/>
      <c r="CA54" s="1036"/>
      <c r="CB54" s="1036"/>
      <c r="CC54" s="1036"/>
      <c r="CD54" s="1036"/>
      <c r="CE54" s="1036"/>
      <c r="CF54" s="1036"/>
      <c r="CG54" s="1057"/>
      <c r="CH54" s="1032"/>
      <c r="CI54" s="1033"/>
      <c r="CJ54" s="1033"/>
      <c r="CK54" s="1033"/>
      <c r="CL54" s="1034"/>
      <c r="CM54" s="1032"/>
      <c r="CN54" s="1033"/>
      <c r="CO54" s="1033"/>
      <c r="CP54" s="1033"/>
      <c r="CQ54" s="1034"/>
      <c r="CR54" s="1032"/>
      <c r="CS54" s="1033"/>
      <c r="CT54" s="1033"/>
      <c r="CU54" s="1033"/>
      <c r="CV54" s="1034"/>
      <c r="CW54" s="1032"/>
      <c r="CX54" s="1033"/>
      <c r="CY54" s="1033"/>
      <c r="CZ54" s="1033"/>
      <c r="DA54" s="1034"/>
      <c r="DB54" s="1032"/>
      <c r="DC54" s="1033"/>
      <c r="DD54" s="1033"/>
      <c r="DE54" s="1033"/>
      <c r="DF54" s="1034"/>
      <c r="DG54" s="1032"/>
      <c r="DH54" s="1033"/>
      <c r="DI54" s="1033"/>
      <c r="DJ54" s="1033"/>
      <c r="DK54" s="1034"/>
      <c r="DL54" s="1032"/>
      <c r="DM54" s="1033"/>
      <c r="DN54" s="1033"/>
      <c r="DO54" s="1033"/>
      <c r="DP54" s="1034"/>
      <c r="DQ54" s="1032"/>
      <c r="DR54" s="1033"/>
      <c r="DS54" s="1033"/>
      <c r="DT54" s="1033"/>
      <c r="DU54" s="1034"/>
      <c r="DV54" s="1035"/>
      <c r="DW54" s="1036"/>
      <c r="DX54" s="1036"/>
      <c r="DY54" s="1036"/>
      <c r="DZ54" s="1037"/>
      <c r="EA54" s="230"/>
    </row>
    <row r="55" spans="1:131" ht="26.25" customHeight="1" x14ac:dyDescent="0.15">
      <c r="A55" s="238">
        <v>28</v>
      </c>
      <c r="B55" s="1073"/>
      <c r="C55" s="1074"/>
      <c r="D55" s="1074"/>
      <c r="E55" s="1074"/>
      <c r="F55" s="1074"/>
      <c r="G55" s="1074"/>
      <c r="H55" s="1074"/>
      <c r="I55" s="1074"/>
      <c r="J55" s="1074"/>
      <c r="K55" s="1074"/>
      <c r="L55" s="1074"/>
      <c r="M55" s="1074"/>
      <c r="N55" s="1074"/>
      <c r="O55" s="1074"/>
      <c r="P55" s="1075"/>
      <c r="Q55" s="1076"/>
      <c r="R55" s="1068"/>
      <c r="S55" s="1068"/>
      <c r="T55" s="1068"/>
      <c r="U55" s="1068"/>
      <c r="V55" s="1068"/>
      <c r="W55" s="1068"/>
      <c r="X55" s="1068"/>
      <c r="Y55" s="1068"/>
      <c r="Z55" s="1068"/>
      <c r="AA55" s="1068"/>
      <c r="AB55" s="1068"/>
      <c r="AC55" s="1068"/>
      <c r="AD55" s="1068"/>
      <c r="AE55" s="1077"/>
      <c r="AF55" s="1078"/>
      <c r="AG55" s="1079"/>
      <c r="AH55" s="1079"/>
      <c r="AI55" s="1079"/>
      <c r="AJ55" s="1080"/>
      <c r="AK55" s="1067"/>
      <c r="AL55" s="1068"/>
      <c r="AM55" s="1068"/>
      <c r="AN55" s="1068"/>
      <c r="AO55" s="1068"/>
      <c r="AP55" s="1068"/>
      <c r="AQ55" s="1068"/>
      <c r="AR55" s="1068"/>
      <c r="AS55" s="1068"/>
      <c r="AT55" s="1068"/>
      <c r="AU55" s="1068"/>
      <c r="AV55" s="1068"/>
      <c r="AW55" s="1068"/>
      <c r="AX55" s="1068"/>
      <c r="AY55" s="1068"/>
      <c r="AZ55" s="1069"/>
      <c r="BA55" s="1069"/>
      <c r="BB55" s="1069"/>
      <c r="BC55" s="1069"/>
      <c r="BD55" s="1069"/>
      <c r="BE55" s="1008"/>
      <c r="BF55" s="1008"/>
      <c r="BG55" s="1008"/>
      <c r="BH55" s="1008"/>
      <c r="BI55" s="1009"/>
      <c r="BJ55" s="232"/>
      <c r="BK55" s="232"/>
      <c r="BL55" s="232"/>
      <c r="BM55" s="232"/>
      <c r="BN55" s="232"/>
      <c r="BO55" s="241"/>
      <c r="BP55" s="241"/>
      <c r="BQ55" s="238">
        <v>49</v>
      </c>
      <c r="BR55" s="239"/>
      <c r="BS55" s="1035"/>
      <c r="BT55" s="1036"/>
      <c r="BU55" s="1036"/>
      <c r="BV55" s="1036"/>
      <c r="BW55" s="1036"/>
      <c r="BX55" s="1036"/>
      <c r="BY55" s="1036"/>
      <c r="BZ55" s="1036"/>
      <c r="CA55" s="1036"/>
      <c r="CB55" s="1036"/>
      <c r="CC55" s="1036"/>
      <c r="CD55" s="1036"/>
      <c r="CE55" s="1036"/>
      <c r="CF55" s="1036"/>
      <c r="CG55" s="1057"/>
      <c r="CH55" s="1032"/>
      <c r="CI55" s="1033"/>
      <c r="CJ55" s="1033"/>
      <c r="CK55" s="1033"/>
      <c r="CL55" s="1034"/>
      <c r="CM55" s="1032"/>
      <c r="CN55" s="1033"/>
      <c r="CO55" s="1033"/>
      <c r="CP55" s="1033"/>
      <c r="CQ55" s="1034"/>
      <c r="CR55" s="1032"/>
      <c r="CS55" s="1033"/>
      <c r="CT55" s="1033"/>
      <c r="CU55" s="1033"/>
      <c r="CV55" s="1034"/>
      <c r="CW55" s="1032"/>
      <c r="CX55" s="1033"/>
      <c r="CY55" s="1033"/>
      <c r="CZ55" s="1033"/>
      <c r="DA55" s="1034"/>
      <c r="DB55" s="1032"/>
      <c r="DC55" s="1033"/>
      <c r="DD55" s="1033"/>
      <c r="DE55" s="1033"/>
      <c r="DF55" s="1034"/>
      <c r="DG55" s="1032"/>
      <c r="DH55" s="1033"/>
      <c r="DI55" s="1033"/>
      <c r="DJ55" s="1033"/>
      <c r="DK55" s="1034"/>
      <c r="DL55" s="1032"/>
      <c r="DM55" s="1033"/>
      <c r="DN55" s="1033"/>
      <c r="DO55" s="1033"/>
      <c r="DP55" s="1034"/>
      <c r="DQ55" s="1032"/>
      <c r="DR55" s="1033"/>
      <c r="DS55" s="1033"/>
      <c r="DT55" s="1033"/>
      <c r="DU55" s="1034"/>
      <c r="DV55" s="1035"/>
      <c r="DW55" s="1036"/>
      <c r="DX55" s="1036"/>
      <c r="DY55" s="1036"/>
      <c r="DZ55" s="1037"/>
      <c r="EA55" s="230"/>
    </row>
    <row r="56" spans="1:131" ht="26.25" customHeight="1" x14ac:dyDescent="0.15">
      <c r="A56" s="238">
        <v>29</v>
      </c>
      <c r="B56" s="1073"/>
      <c r="C56" s="1074"/>
      <c r="D56" s="1074"/>
      <c r="E56" s="1074"/>
      <c r="F56" s="1074"/>
      <c r="G56" s="1074"/>
      <c r="H56" s="1074"/>
      <c r="I56" s="1074"/>
      <c r="J56" s="1074"/>
      <c r="K56" s="1074"/>
      <c r="L56" s="1074"/>
      <c r="M56" s="1074"/>
      <c r="N56" s="1074"/>
      <c r="O56" s="1074"/>
      <c r="P56" s="1075"/>
      <c r="Q56" s="1076"/>
      <c r="R56" s="1068"/>
      <c r="S56" s="1068"/>
      <c r="T56" s="1068"/>
      <c r="U56" s="1068"/>
      <c r="V56" s="1068"/>
      <c r="W56" s="1068"/>
      <c r="X56" s="1068"/>
      <c r="Y56" s="1068"/>
      <c r="Z56" s="1068"/>
      <c r="AA56" s="1068"/>
      <c r="AB56" s="1068"/>
      <c r="AC56" s="1068"/>
      <c r="AD56" s="1068"/>
      <c r="AE56" s="1077"/>
      <c r="AF56" s="1078"/>
      <c r="AG56" s="1079"/>
      <c r="AH56" s="1079"/>
      <c r="AI56" s="1079"/>
      <c r="AJ56" s="1080"/>
      <c r="AK56" s="1067"/>
      <c r="AL56" s="1068"/>
      <c r="AM56" s="1068"/>
      <c r="AN56" s="1068"/>
      <c r="AO56" s="1068"/>
      <c r="AP56" s="1068"/>
      <c r="AQ56" s="1068"/>
      <c r="AR56" s="1068"/>
      <c r="AS56" s="1068"/>
      <c r="AT56" s="1068"/>
      <c r="AU56" s="1068"/>
      <c r="AV56" s="1068"/>
      <c r="AW56" s="1068"/>
      <c r="AX56" s="1068"/>
      <c r="AY56" s="1068"/>
      <c r="AZ56" s="1069"/>
      <c r="BA56" s="1069"/>
      <c r="BB56" s="1069"/>
      <c r="BC56" s="1069"/>
      <c r="BD56" s="1069"/>
      <c r="BE56" s="1008"/>
      <c r="BF56" s="1008"/>
      <c r="BG56" s="1008"/>
      <c r="BH56" s="1008"/>
      <c r="BI56" s="1009"/>
      <c r="BJ56" s="232"/>
      <c r="BK56" s="232"/>
      <c r="BL56" s="232"/>
      <c r="BM56" s="232"/>
      <c r="BN56" s="232"/>
      <c r="BO56" s="241"/>
      <c r="BP56" s="241"/>
      <c r="BQ56" s="238">
        <v>50</v>
      </c>
      <c r="BR56" s="239"/>
      <c r="BS56" s="1035"/>
      <c r="BT56" s="1036"/>
      <c r="BU56" s="1036"/>
      <c r="BV56" s="1036"/>
      <c r="BW56" s="1036"/>
      <c r="BX56" s="1036"/>
      <c r="BY56" s="1036"/>
      <c r="BZ56" s="1036"/>
      <c r="CA56" s="1036"/>
      <c r="CB56" s="1036"/>
      <c r="CC56" s="1036"/>
      <c r="CD56" s="1036"/>
      <c r="CE56" s="1036"/>
      <c r="CF56" s="1036"/>
      <c r="CG56" s="1057"/>
      <c r="CH56" s="1032"/>
      <c r="CI56" s="1033"/>
      <c r="CJ56" s="1033"/>
      <c r="CK56" s="1033"/>
      <c r="CL56" s="1034"/>
      <c r="CM56" s="1032"/>
      <c r="CN56" s="1033"/>
      <c r="CO56" s="1033"/>
      <c r="CP56" s="1033"/>
      <c r="CQ56" s="1034"/>
      <c r="CR56" s="1032"/>
      <c r="CS56" s="1033"/>
      <c r="CT56" s="1033"/>
      <c r="CU56" s="1033"/>
      <c r="CV56" s="1034"/>
      <c r="CW56" s="1032"/>
      <c r="CX56" s="1033"/>
      <c r="CY56" s="1033"/>
      <c r="CZ56" s="1033"/>
      <c r="DA56" s="1034"/>
      <c r="DB56" s="1032"/>
      <c r="DC56" s="1033"/>
      <c r="DD56" s="1033"/>
      <c r="DE56" s="1033"/>
      <c r="DF56" s="1034"/>
      <c r="DG56" s="1032"/>
      <c r="DH56" s="1033"/>
      <c r="DI56" s="1033"/>
      <c r="DJ56" s="1033"/>
      <c r="DK56" s="1034"/>
      <c r="DL56" s="1032"/>
      <c r="DM56" s="1033"/>
      <c r="DN56" s="1033"/>
      <c r="DO56" s="1033"/>
      <c r="DP56" s="1034"/>
      <c r="DQ56" s="1032"/>
      <c r="DR56" s="1033"/>
      <c r="DS56" s="1033"/>
      <c r="DT56" s="1033"/>
      <c r="DU56" s="1034"/>
      <c r="DV56" s="1035"/>
      <c r="DW56" s="1036"/>
      <c r="DX56" s="1036"/>
      <c r="DY56" s="1036"/>
      <c r="DZ56" s="1037"/>
      <c r="EA56" s="230"/>
    </row>
    <row r="57" spans="1:131" ht="26.25" customHeight="1" x14ac:dyDescent="0.15">
      <c r="A57" s="238">
        <v>30</v>
      </c>
      <c r="B57" s="1073"/>
      <c r="C57" s="1074"/>
      <c r="D57" s="1074"/>
      <c r="E57" s="1074"/>
      <c r="F57" s="1074"/>
      <c r="G57" s="1074"/>
      <c r="H57" s="1074"/>
      <c r="I57" s="1074"/>
      <c r="J57" s="1074"/>
      <c r="K57" s="1074"/>
      <c r="L57" s="1074"/>
      <c r="M57" s="1074"/>
      <c r="N57" s="1074"/>
      <c r="O57" s="1074"/>
      <c r="P57" s="1075"/>
      <c r="Q57" s="1076"/>
      <c r="R57" s="1068"/>
      <c r="S57" s="1068"/>
      <c r="T57" s="1068"/>
      <c r="U57" s="1068"/>
      <c r="V57" s="1068"/>
      <c r="W57" s="1068"/>
      <c r="X57" s="1068"/>
      <c r="Y57" s="1068"/>
      <c r="Z57" s="1068"/>
      <c r="AA57" s="1068"/>
      <c r="AB57" s="1068"/>
      <c r="AC57" s="1068"/>
      <c r="AD57" s="1068"/>
      <c r="AE57" s="1077"/>
      <c r="AF57" s="1078"/>
      <c r="AG57" s="1079"/>
      <c r="AH57" s="1079"/>
      <c r="AI57" s="1079"/>
      <c r="AJ57" s="1080"/>
      <c r="AK57" s="1067"/>
      <c r="AL57" s="1068"/>
      <c r="AM57" s="1068"/>
      <c r="AN57" s="1068"/>
      <c r="AO57" s="1068"/>
      <c r="AP57" s="1068"/>
      <c r="AQ57" s="1068"/>
      <c r="AR57" s="1068"/>
      <c r="AS57" s="1068"/>
      <c r="AT57" s="1068"/>
      <c r="AU57" s="1068"/>
      <c r="AV57" s="1068"/>
      <c r="AW57" s="1068"/>
      <c r="AX57" s="1068"/>
      <c r="AY57" s="1068"/>
      <c r="AZ57" s="1069"/>
      <c r="BA57" s="1069"/>
      <c r="BB57" s="1069"/>
      <c r="BC57" s="1069"/>
      <c r="BD57" s="1069"/>
      <c r="BE57" s="1008"/>
      <c r="BF57" s="1008"/>
      <c r="BG57" s="1008"/>
      <c r="BH57" s="1008"/>
      <c r="BI57" s="1009"/>
      <c r="BJ57" s="232"/>
      <c r="BK57" s="232"/>
      <c r="BL57" s="232"/>
      <c r="BM57" s="232"/>
      <c r="BN57" s="232"/>
      <c r="BO57" s="241"/>
      <c r="BP57" s="241"/>
      <c r="BQ57" s="238">
        <v>51</v>
      </c>
      <c r="BR57" s="239"/>
      <c r="BS57" s="1035"/>
      <c r="BT57" s="1036"/>
      <c r="BU57" s="1036"/>
      <c r="BV57" s="1036"/>
      <c r="BW57" s="1036"/>
      <c r="BX57" s="1036"/>
      <c r="BY57" s="1036"/>
      <c r="BZ57" s="1036"/>
      <c r="CA57" s="1036"/>
      <c r="CB57" s="1036"/>
      <c r="CC57" s="1036"/>
      <c r="CD57" s="1036"/>
      <c r="CE57" s="1036"/>
      <c r="CF57" s="1036"/>
      <c r="CG57" s="1057"/>
      <c r="CH57" s="1032"/>
      <c r="CI57" s="1033"/>
      <c r="CJ57" s="1033"/>
      <c r="CK57" s="1033"/>
      <c r="CL57" s="1034"/>
      <c r="CM57" s="1032"/>
      <c r="CN57" s="1033"/>
      <c r="CO57" s="1033"/>
      <c r="CP57" s="1033"/>
      <c r="CQ57" s="1034"/>
      <c r="CR57" s="1032"/>
      <c r="CS57" s="1033"/>
      <c r="CT57" s="1033"/>
      <c r="CU57" s="1033"/>
      <c r="CV57" s="1034"/>
      <c r="CW57" s="1032"/>
      <c r="CX57" s="1033"/>
      <c r="CY57" s="1033"/>
      <c r="CZ57" s="1033"/>
      <c r="DA57" s="1034"/>
      <c r="DB57" s="1032"/>
      <c r="DC57" s="1033"/>
      <c r="DD57" s="1033"/>
      <c r="DE57" s="1033"/>
      <c r="DF57" s="1034"/>
      <c r="DG57" s="1032"/>
      <c r="DH57" s="1033"/>
      <c r="DI57" s="1033"/>
      <c r="DJ57" s="1033"/>
      <c r="DK57" s="1034"/>
      <c r="DL57" s="1032"/>
      <c r="DM57" s="1033"/>
      <c r="DN57" s="1033"/>
      <c r="DO57" s="1033"/>
      <c r="DP57" s="1034"/>
      <c r="DQ57" s="1032"/>
      <c r="DR57" s="1033"/>
      <c r="DS57" s="1033"/>
      <c r="DT57" s="1033"/>
      <c r="DU57" s="1034"/>
      <c r="DV57" s="1035"/>
      <c r="DW57" s="1036"/>
      <c r="DX57" s="1036"/>
      <c r="DY57" s="1036"/>
      <c r="DZ57" s="1037"/>
      <c r="EA57" s="230"/>
    </row>
    <row r="58" spans="1:131" ht="26.25" customHeight="1" x14ac:dyDescent="0.15">
      <c r="A58" s="238">
        <v>31</v>
      </c>
      <c r="B58" s="1073"/>
      <c r="C58" s="1074"/>
      <c r="D58" s="1074"/>
      <c r="E58" s="1074"/>
      <c r="F58" s="1074"/>
      <c r="G58" s="1074"/>
      <c r="H58" s="1074"/>
      <c r="I58" s="1074"/>
      <c r="J58" s="1074"/>
      <c r="K58" s="1074"/>
      <c r="L58" s="1074"/>
      <c r="M58" s="1074"/>
      <c r="N58" s="1074"/>
      <c r="O58" s="1074"/>
      <c r="P58" s="1075"/>
      <c r="Q58" s="1076"/>
      <c r="R58" s="1068"/>
      <c r="S58" s="1068"/>
      <c r="T58" s="1068"/>
      <c r="U58" s="1068"/>
      <c r="V58" s="1068"/>
      <c r="W58" s="1068"/>
      <c r="X58" s="1068"/>
      <c r="Y58" s="1068"/>
      <c r="Z58" s="1068"/>
      <c r="AA58" s="1068"/>
      <c r="AB58" s="1068"/>
      <c r="AC58" s="1068"/>
      <c r="AD58" s="1068"/>
      <c r="AE58" s="1077"/>
      <c r="AF58" s="1078"/>
      <c r="AG58" s="1079"/>
      <c r="AH58" s="1079"/>
      <c r="AI58" s="1079"/>
      <c r="AJ58" s="1080"/>
      <c r="AK58" s="1067"/>
      <c r="AL58" s="1068"/>
      <c r="AM58" s="1068"/>
      <c r="AN58" s="1068"/>
      <c r="AO58" s="1068"/>
      <c r="AP58" s="1068"/>
      <c r="AQ58" s="1068"/>
      <c r="AR58" s="1068"/>
      <c r="AS58" s="1068"/>
      <c r="AT58" s="1068"/>
      <c r="AU58" s="1068"/>
      <c r="AV58" s="1068"/>
      <c r="AW58" s="1068"/>
      <c r="AX58" s="1068"/>
      <c r="AY58" s="1068"/>
      <c r="AZ58" s="1069"/>
      <c r="BA58" s="1069"/>
      <c r="BB58" s="1069"/>
      <c r="BC58" s="1069"/>
      <c r="BD58" s="1069"/>
      <c r="BE58" s="1008"/>
      <c r="BF58" s="1008"/>
      <c r="BG58" s="1008"/>
      <c r="BH58" s="1008"/>
      <c r="BI58" s="1009"/>
      <c r="BJ58" s="232"/>
      <c r="BK58" s="232"/>
      <c r="BL58" s="232"/>
      <c r="BM58" s="232"/>
      <c r="BN58" s="232"/>
      <c r="BO58" s="241"/>
      <c r="BP58" s="241"/>
      <c r="BQ58" s="238">
        <v>52</v>
      </c>
      <c r="BR58" s="239"/>
      <c r="BS58" s="1035"/>
      <c r="BT58" s="1036"/>
      <c r="BU58" s="1036"/>
      <c r="BV58" s="1036"/>
      <c r="BW58" s="1036"/>
      <c r="BX58" s="1036"/>
      <c r="BY58" s="1036"/>
      <c r="BZ58" s="1036"/>
      <c r="CA58" s="1036"/>
      <c r="CB58" s="1036"/>
      <c r="CC58" s="1036"/>
      <c r="CD58" s="1036"/>
      <c r="CE58" s="1036"/>
      <c r="CF58" s="1036"/>
      <c r="CG58" s="1057"/>
      <c r="CH58" s="1032"/>
      <c r="CI58" s="1033"/>
      <c r="CJ58" s="1033"/>
      <c r="CK58" s="1033"/>
      <c r="CL58" s="1034"/>
      <c r="CM58" s="1032"/>
      <c r="CN58" s="1033"/>
      <c r="CO58" s="1033"/>
      <c r="CP58" s="1033"/>
      <c r="CQ58" s="1034"/>
      <c r="CR58" s="1032"/>
      <c r="CS58" s="1033"/>
      <c r="CT58" s="1033"/>
      <c r="CU58" s="1033"/>
      <c r="CV58" s="1034"/>
      <c r="CW58" s="1032"/>
      <c r="CX58" s="1033"/>
      <c r="CY58" s="1033"/>
      <c r="CZ58" s="1033"/>
      <c r="DA58" s="1034"/>
      <c r="DB58" s="1032"/>
      <c r="DC58" s="1033"/>
      <c r="DD58" s="1033"/>
      <c r="DE58" s="1033"/>
      <c r="DF58" s="1034"/>
      <c r="DG58" s="1032"/>
      <c r="DH58" s="1033"/>
      <c r="DI58" s="1033"/>
      <c r="DJ58" s="1033"/>
      <c r="DK58" s="1034"/>
      <c r="DL58" s="1032"/>
      <c r="DM58" s="1033"/>
      <c r="DN58" s="1033"/>
      <c r="DO58" s="1033"/>
      <c r="DP58" s="1034"/>
      <c r="DQ58" s="1032"/>
      <c r="DR58" s="1033"/>
      <c r="DS58" s="1033"/>
      <c r="DT58" s="1033"/>
      <c r="DU58" s="1034"/>
      <c r="DV58" s="1035"/>
      <c r="DW58" s="1036"/>
      <c r="DX58" s="1036"/>
      <c r="DY58" s="1036"/>
      <c r="DZ58" s="1037"/>
      <c r="EA58" s="230"/>
    </row>
    <row r="59" spans="1:131" ht="26.25" customHeight="1" x14ac:dyDescent="0.15">
      <c r="A59" s="238">
        <v>32</v>
      </c>
      <c r="B59" s="1073"/>
      <c r="C59" s="1074"/>
      <c r="D59" s="1074"/>
      <c r="E59" s="1074"/>
      <c r="F59" s="1074"/>
      <c r="G59" s="1074"/>
      <c r="H59" s="1074"/>
      <c r="I59" s="1074"/>
      <c r="J59" s="1074"/>
      <c r="K59" s="1074"/>
      <c r="L59" s="1074"/>
      <c r="M59" s="1074"/>
      <c r="N59" s="1074"/>
      <c r="O59" s="1074"/>
      <c r="P59" s="1075"/>
      <c r="Q59" s="1076"/>
      <c r="R59" s="1068"/>
      <c r="S59" s="1068"/>
      <c r="T59" s="1068"/>
      <c r="U59" s="1068"/>
      <c r="V59" s="1068"/>
      <c r="W59" s="1068"/>
      <c r="X59" s="1068"/>
      <c r="Y59" s="1068"/>
      <c r="Z59" s="1068"/>
      <c r="AA59" s="1068"/>
      <c r="AB59" s="1068"/>
      <c r="AC59" s="1068"/>
      <c r="AD59" s="1068"/>
      <c r="AE59" s="1077"/>
      <c r="AF59" s="1078"/>
      <c r="AG59" s="1079"/>
      <c r="AH59" s="1079"/>
      <c r="AI59" s="1079"/>
      <c r="AJ59" s="1080"/>
      <c r="AK59" s="1067"/>
      <c r="AL59" s="1068"/>
      <c r="AM59" s="1068"/>
      <c r="AN59" s="1068"/>
      <c r="AO59" s="1068"/>
      <c r="AP59" s="1068"/>
      <c r="AQ59" s="1068"/>
      <c r="AR59" s="1068"/>
      <c r="AS59" s="1068"/>
      <c r="AT59" s="1068"/>
      <c r="AU59" s="1068"/>
      <c r="AV59" s="1068"/>
      <c r="AW59" s="1068"/>
      <c r="AX59" s="1068"/>
      <c r="AY59" s="1068"/>
      <c r="AZ59" s="1069"/>
      <c r="BA59" s="1069"/>
      <c r="BB59" s="1069"/>
      <c r="BC59" s="1069"/>
      <c r="BD59" s="1069"/>
      <c r="BE59" s="1008"/>
      <c r="BF59" s="1008"/>
      <c r="BG59" s="1008"/>
      <c r="BH59" s="1008"/>
      <c r="BI59" s="1009"/>
      <c r="BJ59" s="232"/>
      <c r="BK59" s="232"/>
      <c r="BL59" s="232"/>
      <c r="BM59" s="232"/>
      <c r="BN59" s="232"/>
      <c r="BO59" s="241"/>
      <c r="BP59" s="241"/>
      <c r="BQ59" s="238">
        <v>53</v>
      </c>
      <c r="BR59" s="239"/>
      <c r="BS59" s="1035"/>
      <c r="BT59" s="1036"/>
      <c r="BU59" s="1036"/>
      <c r="BV59" s="1036"/>
      <c r="BW59" s="1036"/>
      <c r="BX59" s="1036"/>
      <c r="BY59" s="1036"/>
      <c r="BZ59" s="1036"/>
      <c r="CA59" s="1036"/>
      <c r="CB59" s="1036"/>
      <c r="CC59" s="1036"/>
      <c r="CD59" s="1036"/>
      <c r="CE59" s="1036"/>
      <c r="CF59" s="1036"/>
      <c r="CG59" s="1057"/>
      <c r="CH59" s="1032"/>
      <c r="CI59" s="1033"/>
      <c r="CJ59" s="1033"/>
      <c r="CK59" s="1033"/>
      <c r="CL59" s="1034"/>
      <c r="CM59" s="1032"/>
      <c r="CN59" s="1033"/>
      <c r="CO59" s="1033"/>
      <c r="CP59" s="1033"/>
      <c r="CQ59" s="1034"/>
      <c r="CR59" s="1032"/>
      <c r="CS59" s="1033"/>
      <c r="CT59" s="1033"/>
      <c r="CU59" s="1033"/>
      <c r="CV59" s="1034"/>
      <c r="CW59" s="1032"/>
      <c r="CX59" s="1033"/>
      <c r="CY59" s="1033"/>
      <c r="CZ59" s="1033"/>
      <c r="DA59" s="1034"/>
      <c r="DB59" s="1032"/>
      <c r="DC59" s="1033"/>
      <c r="DD59" s="1033"/>
      <c r="DE59" s="1033"/>
      <c r="DF59" s="1034"/>
      <c r="DG59" s="1032"/>
      <c r="DH59" s="1033"/>
      <c r="DI59" s="1033"/>
      <c r="DJ59" s="1033"/>
      <c r="DK59" s="1034"/>
      <c r="DL59" s="1032"/>
      <c r="DM59" s="1033"/>
      <c r="DN59" s="1033"/>
      <c r="DO59" s="1033"/>
      <c r="DP59" s="1034"/>
      <c r="DQ59" s="1032"/>
      <c r="DR59" s="1033"/>
      <c r="DS59" s="1033"/>
      <c r="DT59" s="1033"/>
      <c r="DU59" s="1034"/>
      <c r="DV59" s="1035"/>
      <c r="DW59" s="1036"/>
      <c r="DX59" s="1036"/>
      <c r="DY59" s="1036"/>
      <c r="DZ59" s="1037"/>
      <c r="EA59" s="230"/>
    </row>
    <row r="60" spans="1:131" ht="26.25" customHeight="1" x14ac:dyDescent="0.15">
      <c r="A60" s="238">
        <v>33</v>
      </c>
      <c r="B60" s="1073"/>
      <c r="C60" s="1074"/>
      <c r="D60" s="1074"/>
      <c r="E60" s="1074"/>
      <c r="F60" s="1074"/>
      <c r="G60" s="1074"/>
      <c r="H60" s="1074"/>
      <c r="I60" s="1074"/>
      <c r="J60" s="1074"/>
      <c r="K60" s="1074"/>
      <c r="L60" s="1074"/>
      <c r="M60" s="1074"/>
      <c r="N60" s="1074"/>
      <c r="O60" s="1074"/>
      <c r="P60" s="1075"/>
      <c r="Q60" s="1076"/>
      <c r="R60" s="1068"/>
      <c r="S60" s="1068"/>
      <c r="T60" s="1068"/>
      <c r="U60" s="1068"/>
      <c r="V60" s="1068"/>
      <c r="W60" s="1068"/>
      <c r="X60" s="1068"/>
      <c r="Y60" s="1068"/>
      <c r="Z60" s="1068"/>
      <c r="AA60" s="1068"/>
      <c r="AB60" s="1068"/>
      <c r="AC60" s="1068"/>
      <c r="AD60" s="1068"/>
      <c r="AE60" s="1077"/>
      <c r="AF60" s="1078"/>
      <c r="AG60" s="1079"/>
      <c r="AH60" s="1079"/>
      <c r="AI60" s="1079"/>
      <c r="AJ60" s="1080"/>
      <c r="AK60" s="1067"/>
      <c r="AL60" s="1068"/>
      <c r="AM60" s="1068"/>
      <c r="AN60" s="1068"/>
      <c r="AO60" s="1068"/>
      <c r="AP60" s="1068"/>
      <c r="AQ60" s="1068"/>
      <c r="AR60" s="1068"/>
      <c r="AS60" s="1068"/>
      <c r="AT60" s="1068"/>
      <c r="AU60" s="1068"/>
      <c r="AV60" s="1068"/>
      <c r="AW60" s="1068"/>
      <c r="AX60" s="1068"/>
      <c r="AY60" s="1068"/>
      <c r="AZ60" s="1069"/>
      <c r="BA60" s="1069"/>
      <c r="BB60" s="1069"/>
      <c r="BC60" s="1069"/>
      <c r="BD60" s="1069"/>
      <c r="BE60" s="1008"/>
      <c r="BF60" s="1008"/>
      <c r="BG60" s="1008"/>
      <c r="BH60" s="1008"/>
      <c r="BI60" s="1009"/>
      <c r="BJ60" s="232"/>
      <c r="BK60" s="232"/>
      <c r="BL60" s="232"/>
      <c r="BM60" s="232"/>
      <c r="BN60" s="232"/>
      <c r="BO60" s="241"/>
      <c r="BP60" s="241"/>
      <c r="BQ60" s="238">
        <v>54</v>
      </c>
      <c r="BR60" s="239"/>
      <c r="BS60" s="1035"/>
      <c r="BT60" s="1036"/>
      <c r="BU60" s="1036"/>
      <c r="BV60" s="1036"/>
      <c r="BW60" s="1036"/>
      <c r="BX60" s="1036"/>
      <c r="BY60" s="1036"/>
      <c r="BZ60" s="1036"/>
      <c r="CA60" s="1036"/>
      <c r="CB60" s="1036"/>
      <c r="CC60" s="1036"/>
      <c r="CD60" s="1036"/>
      <c r="CE60" s="1036"/>
      <c r="CF60" s="1036"/>
      <c r="CG60" s="1057"/>
      <c r="CH60" s="1032"/>
      <c r="CI60" s="1033"/>
      <c r="CJ60" s="1033"/>
      <c r="CK60" s="1033"/>
      <c r="CL60" s="1034"/>
      <c r="CM60" s="1032"/>
      <c r="CN60" s="1033"/>
      <c r="CO60" s="1033"/>
      <c r="CP60" s="1033"/>
      <c r="CQ60" s="1034"/>
      <c r="CR60" s="1032"/>
      <c r="CS60" s="1033"/>
      <c r="CT60" s="1033"/>
      <c r="CU60" s="1033"/>
      <c r="CV60" s="1034"/>
      <c r="CW60" s="1032"/>
      <c r="CX60" s="1033"/>
      <c r="CY60" s="1033"/>
      <c r="CZ60" s="1033"/>
      <c r="DA60" s="1034"/>
      <c r="DB60" s="1032"/>
      <c r="DC60" s="1033"/>
      <c r="DD60" s="1033"/>
      <c r="DE60" s="1033"/>
      <c r="DF60" s="1034"/>
      <c r="DG60" s="1032"/>
      <c r="DH60" s="1033"/>
      <c r="DI60" s="1033"/>
      <c r="DJ60" s="1033"/>
      <c r="DK60" s="1034"/>
      <c r="DL60" s="1032"/>
      <c r="DM60" s="1033"/>
      <c r="DN60" s="1033"/>
      <c r="DO60" s="1033"/>
      <c r="DP60" s="1034"/>
      <c r="DQ60" s="1032"/>
      <c r="DR60" s="1033"/>
      <c r="DS60" s="1033"/>
      <c r="DT60" s="1033"/>
      <c r="DU60" s="1034"/>
      <c r="DV60" s="1035"/>
      <c r="DW60" s="1036"/>
      <c r="DX60" s="1036"/>
      <c r="DY60" s="1036"/>
      <c r="DZ60" s="1037"/>
      <c r="EA60" s="230"/>
    </row>
    <row r="61" spans="1:131" ht="26.25" customHeight="1" thickBot="1" x14ac:dyDescent="0.2">
      <c r="A61" s="238">
        <v>34</v>
      </c>
      <c r="B61" s="1073"/>
      <c r="C61" s="1074"/>
      <c r="D61" s="1074"/>
      <c r="E61" s="1074"/>
      <c r="F61" s="1074"/>
      <c r="G61" s="1074"/>
      <c r="H61" s="1074"/>
      <c r="I61" s="1074"/>
      <c r="J61" s="1074"/>
      <c r="K61" s="1074"/>
      <c r="L61" s="1074"/>
      <c r="M61" s="1074"/>
      <c r="N61" s="1074"/>
      <c r="O61" s="1074"/>
      <c r="P61" s="1075"/>
      <c r="Q61" s="1076"/>
      <c r="R61" s="1068"/>
      <c r="S61" s="1068"/>
      <c r="T61" s="1068"/>
      <c r="U61" s="1068"/>
      <c r="V61" s="1068"/>
      <c r="W61" s="1068"/>
      <c r="X61" s="1068"/>
      <c r="Y61" s="1068"/>
      <c r="Z61" s="1068"/>
      <c r="AA61" s="1068"/>
      <c r="AB61" s="1068"/>
      <c r="AC61" s="1068"/>
      <c r="AD61" s="1068"/>
      <c r="AE61" s="1077"/>
      <c r="AF61" s="1078"/>
      <c r="AG61" s="1079"/>
      <c r="AH61" s="1079"/>
      <c r="AI61" s="1079"/>
      <c r="AJ61" s="1080"/>
      <c r="AK61" s="1067"/>
      <c r="AL61" s="1068"/>
      <c r="AM61" s="1068"/>
      <c r="AN61" s="1068"/>
      <c r="AO61" s="1068"/>
      <c r="AP61" s="1068"/>
      <c r="AQ61" s="1068"/>
      <c r="AR61" s="1068"/>
      <c r="AS61" s="1068"/>
      <c r="AT61" s="1068"/>
      <c r="AU61" s="1068"/>
      <c r="AV61" s="1068"/>
      <c r="AW61" s="1068"/>
      <c r="AX61" s="1068"/>
      <c r="AY61" s="1068"/>
      <c r="AZ61" s="1069"/>
      <c r="BA61" s="1069"/>
      <c r="BB61" s="1069"/>
      <c r="BC61" s="1069"/>
      <c r="BD61" s="1069"/>
      <c r="BE61" s="1008"/>
      <c r="BF61" s="1008"/>
      <c r="BG61" s="1008"/>
      <c r="BH61" s="1008"/>
      <c r="BI61" s="1009"/>
      <c r="BJ61" s="232"/>
      <c r="BK61" s="232"/>
      <c r="BL61" s="232"/>
      <c r="BM61" s="232"/>
      <c r="BN61" s="232"/>
      <c r="BO61" s="241"/>
      <c r="BP61" s="241"/>
      <c r="BQ61" s="238">
        <v>55</v>
      </c>
      <c r="BR61" s="239"/>
      <c r="BS61" s="1035"/>
      <c r="BT61" s="1036"/>
      <c r="BU61" s="1036"/>
      <c r="BV61" s="1036"/>
      <c r="BW61" s="1036"/>
      <c r="BX61" s="1036"/>
      <c r="BY61" s="1036"/>
      <c r="BZ61" s="1036"/>
      <c r="CA61" s="1036"/>
      <c r="CB61" s="1036"/>
      <c r="CC61" s="1036"/>
      <c r="CD61" s="1036"/>
      <c r="CE61" s="1036"/>
      <c r="CF61" s="1036"/>
      <c r="CG61" s="1057"/>
      <c r="CH61" s="1032"/>
      <c r="CI61" s="1033"/>
      <c r="CJ61" s="1033"/>
      <c r="CK61" s="1033"/>
      <c r="CL61" s="1034"/>
      <c r="CM61" s="1032"/>
      <c r="CN61" s="1033"/>
      <c r="CO61" s="1033"/>
      <c r="CP61" s="1033"/>
      <c r="CQ61" s="1034"/>
      <c r="CR61" s="1032"/>
      <c r="CS61" s="1033"/>
      <c r="CT61" s="1033"/>
      <c r="CU61" s="1033"/>
      <c r="CV61" s="1034"/>
      <c r="CW61" s="1032"/>
      <c r="CX61" s="1033"/>
      <c r="CY61" s="1033"/>
      <c r="CZ61" s="1033"/>
      <c r="DA61" s="1034"/>
      <c r="DB61" s="1032"/>
      <c r="DC61" s="1033"/>
      <c r="DD61" s="1033"/>
      <c r="DE61" s="1033"/>
      <c r="DF61" s="1034"/>
      <c r="DG61" s="1032"/>
      <c r="DH61" s="1033"/>
      <c r="DI61" s="1033"/>
      <c r="DJ61" s="1033"/>
      <c r="DK61" s="1034"/>
      <c r="DL61" s="1032"/>
      <c r="DM61" s="1033"/>
      <c r="DN61" s="1033"/>
      <c r="DO61" s="1033"/>
      <c r="DP61" s="1034"/>
      <c r="DQ61" s="1032"/>
      <c r="DR61" s="1033"/>
      <c r="DS61" s="1033"/>
      <c r="DT61" s="1033"/>
      <c r="DU61" s="1034"/>
      <c r="DV61" s="1035"/>
      <c r="DW61" s="1036"/>
      <c r="DX61" s="1036"/>
      <c r="DY61" s="1036"/>
      <c r="DZ61" s="1037"/>
      <c r="EA61" s="230"/>
    </row>
    <row r="62" spans="1:131" ht="26.25" customHeight="1" x14ac:dyDescent="0.15">
      <c r="A62" s="238">
        <v>35</v>
      </c>
      <c r="B62" s="1073"/>
      <c r="C62" s="1074"/>
      <c r="D62" s="1074"/>
      <c r="E62" s="1074"/>
      <c r="F62" s="1074"/>
      <c r="G62" s="1074"/>
      <c r="H62" s="1074"/>
      <c r="I62" s="1074"/>
      <c r="J62" s="1074"/>
      <c r="K62" s="1074"/>
      <c r="L62" s="1074"/>
      <c r="M62" s="1074"/>
      <c r="N62" s="1074"/>
      <c r="O62" s="1074"/>
      <c r="P62" s="1075"/>
      <c r="Q62" s="1076"/>
      <c r="R62" s="1068"/>
      <c r="S62" s="1068"/>
      <c r="T62" s="1068"/>
      <c r="U62" s="1068"/>
      <c r="V62" s="1068"/>
      <c r="W62" s="1068"/>
      <c r="X62" s="1068"/>
      <c r="Y62" s="1068"/>
      <c r="Z62" s="1068"/>
      <c r="AA62" s="1068"/>
      <c r="AB62" s="1068"/>
      <c r="AC62" s="1068"/>
      <c r="AD62" s="1068"/>
      <c r="AE62" s="1077"/>
      <c r="AF62" s="1078"/>
      <c r="AG62" s="1079"/>
      <c r="AH62" s="1079"/>
      <c r="AI62" s="1079"/>
      <c r="AJ62" s="1080"/>
      <c r="AK62" s="1067"/>
      <c r="AL62" s="1068"/>
      <c r="AM62" s="1068"/>
      <c r="AN62" s="1068"/>
      <c r="AO62" s="1068"/>
      <c r="AP62" s="1068"/>
      <c r="AQ62" s="1068"/>
      <c r="AR62" s="1068"/>
      <c r="AS62" s="1068"/>
      <c r="AT62" s="1068"/>
      <c r="AU62" s="1068"/>
      <c r="AV62" s="1068"/>
      <c r="AW62" s="1068"/>
      <c r="AX62" s="1068"/>
      <c r="AY62" s="1068"/>
      <c r="AZ62" s="1069"/>
      <c r="BA62" s="1069"/>
      <c r="BB62" s="1069"/>
      <c r="BC62" s="1069"/>
      <c r="BD62" s="1069"/>
      <c r="BE62" s="1008"/>
      <c r="BF62" s="1008"/>
      <c r="BG62" s="1008"/>
      <c r="BH62" s="1008"/>
      <c r="BI62" s="1009"/>
      <c r="BJ62" s="1070" t="s">
        <v>392</v>
      </c>
      <c r="BK62" s="1071"/>
      <c r="BL62" s="1071"/>
      <c r="BM62" s="1071"/>
      <c r="BN62" s="1072"/>
      <c r="BO62" s="241"/>
      <c r="BP62" s="241"/>
      <c r="BQ62" s="238">
        <v>56</v>
      </c>
      <c r="BR62" s="239"/>
      <c r="BS62" s="1035"/>
      <c r="BT62" s="1036"/>
      <c r="BU62" s="1036"/>
      <c r="BV62" s="1036"/>
      <c r="BW62" s="1036"/>
      <c r="BX62" s="1036"/>
      <c r="BY62" s="1036"/>
      <c r="BZ62" s="1036"/>
      <c r="CA62" s="1036"/>
      <c r="CB62" s="1036"/>
      <c r="CC62" s="1036"/>
      <c r="CD62" s="1036"/>
      <c r="CE62" s="1036"/>
      <c r="CF62" s="1036"/>
      <c r="CG62" s="1057"/>
      <c r="CH62" s="1032"/>
      <c r="CI62" s="1033"/>
      <c r="CJ62" s="1033"/>
      <c r="CK62" s="1033"/>
      <c r="CL62" s="1034"/>
      <c r="CM62" s="1032"/>
      <c r="CN62" s="1033"/>
      <c r="CO62" s="1033"/>
      <c r="CP62" s="1033"/>
      <c r="CQ62" s="1034"/>
      <c r="CR62" s="1032"/>
      <c r="CS62" s="1033"/>
      <c r="CT62" s="1033"/>
      <c r="CU62" s="1033"/>
      <c r="CV62" s="1034"/>
      <c r="CW62" s="1032"/>
      <c r="CX62" s="1033"/>
      <c r="CY62" s="1033"/>
      <c r="CZ62" s="1033"/>
      <c r="DA62" s="1034"/>
      <c r="DB62" s="1032"/>
      <c r="DC62" s="1033"/>
      <c r="DD62" s="1033"/>
      <c r="DE62" s="1033"/>
      <c r="DF62" s="1034"/>
      <c r="DG62" s="1032"/>
      <c r="DH62" s="1033"/>
      <c r="DI62" s="1033"/>
      <c r="DJ62" s="1033"/>
      <c r="DK62" s="1034"/>
      <c r="DL62" s="1032"/>
      <c r="DM62" s="1033"/>
      <c r="DN62" s="1033"/>
      <c r="DO62" s="1033"/>
      <c r="DP62" s="1034"/>
      <c r="DQ62" s="1032"/>
      <c r="DR62" s="1033"/>
      <c r="DS62" s="1033"/>
      <c r="DT62" s="1033"/>
      <c r="DU62" s="1034"/>
      <c r="DV62" s="1035"/>
      <c r="DW62" s="1036"/>
      <c r="DX62" s="1036"/>
      <c r="DY62" s="1036"/>
      <c r="DZ62" s="1037"/>
      <c r="EA62" s="230"/>
    </row>
    <row r="63" spans="1:131" ht="26.25" customHeight="1" thickBot="1" x14ac:dyDescent="0.2">
      <c r="A63" s="240" t="s">
        <v>377</v>
      </c>
      <c r="B63" s="973" t="s">
        <v>393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3"/>
      <c r="AF63" s="1064">
        <v>79</v>
      </c>
      <c r="AG63" s="995"/>
      <c r="AH63" s="995"/>
      <c r="AI63" s="995"/>
      <c r="AJ63" s="1065"/>
      <c r="AK63" s="1066"/>
      <c r="AL63" s="999"/>
      <c r="AM63" s="999"/>
      <c r="AN63" s="999"/>
      <c r="AO63" s="999"/>
      <c r="AP63" s="995">
        <v>0</v>
      </c>
      <c r="AQ63" s="995"/>
      <c r="AR63" s="995"/>
      <c r="AS63" s="995"/>
      <c r="AT63" s="995"/>
      <c r="AU63" s="995">
        <v>0</v>
      </c>
      <c r="AV63" s="995"/>
      <c r="AW63" s="995"/>
      <c r="AX63" s="995"/>
      <c r="AY63" s="995"/>
      <c r="AZ63" s="1060"/>
      <c r="BA63" s="1060"/>
      <c r="BB63" s="1060"/>
      <c r="BC63" s="1060"/>
      <c r="BD63" s="1060"/>
      <c r="BE63" s="996"/>
      <c r="BF63" s="996"/>
      <c r="BG63" s="996"/>
      <c r="BH63" s="996"/>
      <c r="BI63" s="997"/>
      <c r="BJ63" s="1061" t="s">
        <v>122</v>
      </c>
      <c r="BK63" s="989"/>
      <c r="BL63" s="989"/>
      <c r="BM63" s="989"/>
      <c r="BN63" s="1062"/>
      <c r="BO63" s="241"/>
      <c r="BP63" s="241"/>
      <c r="BQ63" s="238">
        <v>57</v>
      </c>
      <c r="BR63" s="239"/>
      <c r="BS63" s="1035"/>
      <c r="BT63" s="1036"/>
      <c r="BU63" s="1036"/>
      <c r="BV63" s="1036"/>
      <c r="BW63" s="1036"/>
      <c r="BX63" s="1036"/>
      <c r="BY63" s="1036"/>
      <c r="BZ63" s="1036"/>
      <c r="CA63" s="1036"/>
      <c r="CB63" s="1036"/>
      <c r="CC63" s="1036"/>
      <c r="CD63" s="1036"/>
      <c r="CE63" s="1036"/>
      <c r="CF63" s="1036"/>
      <c r="CG63" s="1057"/>
      <c r="CH63" s="1032"/>
      <c r="CI63" s="1033"/>
      <c r="CJ63" s="1033"/>
      <c r="CK63" s="1033"/>
      <c r="CL63" s="1034"/>
      <c r="CM63" s="1032"/>
      <c r="CN63" s="1033"/>
      <c r="CO63" s="1033"/>
      <c r="CP63" s="1033"/>
      <c r="CQ63" s="1034"/>
      <c r="CR63" s="1032"/>
      <c r="CS63" s="1033"/>
      <c r="CT63" s="1033"/>
      <c r="CU63" s="1033"/>
      <c r="CV63" s="1034"/>
      <c r="CW63" s="1032"/>
      <c r="CX63" s="1033"/>
      <c r="CY63" s="1033"/>
      <c r="CZ63" s="1033"/>
      <c r="DA63" s="1034"/>
      <c r="DB63" s="1032"/>
      <c r="DC63" s="1033"/>
      <c r="DD63" s="1033"/>
      <c r="DE63" s="1033"/>
      <c r="DF63" s="1034"/>
      <c r="DG63" s="1032"/>
      <c r="DH63" s="1033"/>
      <c r="DI63" s="1033"/>
      <c r="DJ63" s="1033"/>
      <c r="DK63" s="1034"/>
      <c r="DL63" s="1032"/>
      <c r="DM63" s="1033"/>
      <c r="DN63" s="1033"/>
      <c r="DO63" s="1033"/>
      <c r="DP63" s="1034"/>
      <c r="DQ63" s="1032"/>
      <c r="DR63" s="1033"/>
      <c r="DS63" s="1033"/>
      <c r="DT63" s="1033"/>
      <c r="DU63" s="1034"/>
      <c r="DV63" s="1035"/>
      <c r="DW63" s="1036"/>
      <c r="DX63" s="1036"/>
      <c r="DY63" s="1036"/>
      <c r="DZ63" s="103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5"/>
      <c r="BT64" s="1036"/>
      <c r="BU64" s="1036"/>
      <c r="BV64" s="1036"/>
      <c r="BW64" s="1036"/>
      <c r="BX64" s="1036"/>
      <c r="BY64" s="1036"/>
      <c r="BZ64" s="1036"/>
      <c r="CA64" s="1036"/>
      <c r="CB64" s="1036"/>
      <c r="CC64" s="1036"/>
      <c r="CD64" s="1036"/>
      <c r="CE64" s="1036"/>
      <c r="CF64" s="1036"/>
      <c r="CG64" s="1057"/>
      <c r="CH64" s="1032"/>
      <c r="CI64" s="1033"/>
      <c r="CJ64" s="1033"/>
      <c r="CK64" s="1033"/>
      <c r="CL64" s="1034"/>
      <c r="CM64" s="1032"/>
      <c r="CN64" s="1033"/>
      <c r="CO64" s="1033"/>
      <c r="CP64" s="1033"/>
      <c r="CQ64" s="1034"/>
      <c r="CR64" s="1032"/>
      <c r="CS64" s="1033"/>
      <c r="CT64" s="1033"/>
      <c r="CU64" s="1033"/>
      <c r="CV64" s="1034"/>
      <c r="CW64" s="1032"/>
      <c r="CX64" s="1033"/>
      <c r="CY64" s="1033"/>
      <c r="CZ64" s="1033"/>
      <c r="DA64" s="1034"/>
      <c r="DB64" s="1032"/>
      <c r="DC64" s="1033"/>
      <c r="DD64" s="1033"/>
      <c r="DE64" s="1033"/>
      <c r="DF64" s="1034"/>
      <c r="DG64" s="1032"/>
      <c r="DH64" s="1033"/>
      <c r="DI64" s="1033"/>
      <c r="DJ64" s="1033"/>
      <c r="DK64" s="1034"/>
      <c r="DL64" s="1032"/>
      <c r="DM64" s="1033"/>
      <c r="DN64" s="1033"/>
      <c r="DO64" s="1033"/>
      <c r="DP64" s="1034"/>
      <c r="DQ64" s="1032"/>
      <c r="DR64" s="1033"/>
      <c r="DS64" s="1033"/>
      <c r="DT64" s="1033"/>
      <c r="DU64" s="1034"/>
      <c r="DV64" s="1035"/>
      <c r="DW64" s="1036"/>
      <c r="DX64" s="1036"/>
      <c r="DY64" s="1036"/>
      <c r="DZ64" s="1037"/>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5"/>
      <c r="BT65" s="1036"/>
      <c r="BU65" s="1036"/>
      <c r="BV65" s="1036"/>
      <c r="BW65" s="1036"/>
      <c r="BX65" s="1036"/>
      <c r="BY65" s="1036"/>
      <c r="BZ65" s="1036"/>
      <c r="CA65" s="1036"/>
      <c r="CB65" s="1036"/>
      <c r="CC65" s="1036"/>
      <c r="CD65" s="1036"/>
      <c r="CE65" s="1036"/>
      <c r="CF65" s="1036"/>
      <c r="CG65" s="1057"/>
      <c r="CH65" s="1032"/>
      <c r="CI65" s="1033"/>
      <c r="CJ65" s="1033"/>
      <c r="CK65" s="1033"/>
      <c r="CL65" s="1034"/>
      <c r="CM65" s="1032"/>
      <c r="CN65" s="1033"/>
      <c r="CO65" s="1033"/>
      <c r="CP65" s="1033"/>
      <c r="CQ65" s="1034"/>
      <c r="CR65" s="1032"/>
      <c r="CS65" s="1033"/>
      <c r="CT65" s="1033"/>
      <c r="CU65" s="1033"/>
      <c r="CV65" s="1034"/>
      <c r="CW65" s="1032"/>
      <c r="CX65" s="1033"/>
      <c r="CY65" s="1033"/>
      <c r="CZ65" s="1033"/>
      <c r="DA65" s="1034"/>
      <c r="DB65" s="1032"/>
      <c r="DC65" s="1033"/>
      <c r="DD65" s="1033"/>
      <c r="DE65" s="1033"/>
      <c r="DF65" s="1034"/>
      <c r="DG65" s="1032"/>
      <c r="DH65" s="1033"/>
      <c r="DI65" s="1033"/>
      <c r="DJ65" s="1033"/>
      <c r="DK65" s="1034"/>
      <c r="DL65" s="1032"/>
      <c r="DM65" s="1033"/>
      <c r="DN65" s="1033"/>
      <c r="DO65" s="1033"/>
      <c r="DP65" s="1034"/>
      <c r="DQ65" s="1032"/>
      <c r="DR65" s="1033"/>
      <c r="DS65" s="1033"/>
      <c r="DT65" s="1033"/>
      <c r="DU65" s="1034"/>
      <c r="DV65" s="1035"/>
      <c r="DW65" s="1036"/>
      <c r="DX65" s="1036"/>
      <c r="DY65" s="1036"/>
      <c r="DZ65" s="1037"/>
      <c r="EA65" s="230"/>
    </row>
    <row r="66" spans="1:131" ht="26.25" customHeight="1" x14ac:dyDescent="0.15">
      <c r="A66" s="1038" t="s">
        <v>395</v>
      </c>
      <c r="B66" s="1039"/>
      <c r="C66" s="1039"/>
      <c r="D66" s="1039"/>
      <c r="E66" s="1039"/>
      <c r="F66" s="1039"/>
      <c r="G66" s="1039"/>
      <c r="H66" s="1039"/>
      <c r="I66" s="1039"/>
      <c r="J66" s="1039"/>
      <c r="K66" s="1039"/>
      <c r="L66" s="1039"/>
      <c r="M66" s="1039"/>
      <c r="N66" s="1039"/>
      <c r="O66" s="1039"/>
      <c r="P66" s="1040"/>
      <c r="Q66" s="1044" t="s">
        <v>381</v>
      </c>
      <c r="R66" s="1045"/>
      <c r="S66" s="1045"/>
      <c r="T66" s="1045"/>
      <c r="U66" s="1046"/>
      <c r="V66" s="1044" t="s">
        <v>382</v>
      </c>
      <c r="W66" s="1045"/>
      <c r="X66" s="1045"/>
      <c r="Y66" s="1045"/>
      <c r="Z66" s="1046"/>
      <c r="AA66" s="1044" t="s">
        <v>383</v>
      </c>
      <c r="AB66" s="1045"/>
      <c r="AC66" s="1045"/>
      <c r="AD66" s="1045"/>
      <c r="AE66" s="1046"/>
      <c r="AF66" s="1050" t="s">
        <v>384</v>
      </c>
      <c r="AG66" s="1051"/>
      <c r="AH66" s="1051"/>
      <c r="AI66" s="1051"/>
      <c r="AJ66" s="1052"/>
      <c r="AK66" s="1044" t="s">
        <v>385</v>
      </c>
      <c r="AL66" s="1039"/>
      <c r="AM66" s="1039"/>
      <c r="AN66" s="1039"/>
      <c r="AO66" s="1040"/>
      <c r="AP66" s="1044" t="s">
        <v>386</v>
      </c>
      <c r="AQ66" s="1045"/>
      <c r="AR66" s="1045"/>
      <c r="AS66" s="1045"/>
      <c r="AT66" s="1046"/>
      <c r="AU66" s="1044" t="s">
        <v>396</v>
      </c>
      <c r="AV66" s="1045"/>
      <c r="AW66" s="1045"/>
      <c r="AX66" s="1045"/>
      <c r="AY66" s="1046"/>
      <c r="AZ66" s="1044" t="s">
        <v>365</v>
      </c>
      <c r="BA66" s="1045"/>
      <c r="BB66" s="1045"/>
      <c r="BC66" s="1045"/>
      <c r="BD66" s="105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41"/>
      <c r="B67" s="1042"/>
      <c r="C67" s="1042"/>
      <c r="D67" s="1042"/>
      <c r="E67" s="1042"/>
      <c r="F67" s="1042"/>
      <c r="G67" s="1042"/>
      <c r="H67" s="1042"/>
      <c r="I67" s="1042"/>
      <c r="J67" s="1042"/>
      <c r="K67" s="1042"/>
      <c r="L67" s="1042"/>
      <c r="M67" s="1042"/>
      <c r="N67" s="1042"/>
      <c r="O67" s="1042"/>
      <c r="P67" s="1043"/>
      <c r="Q67" s="1047"/>
      <c r="R67" s="1048"/>
      <c r="S67" s="1048"/>
      <c r="T67" s="1048"/>
      <c r="U67" s="1049"/>
      <c r="V67" s="1047"/>
      <c r="W67" s="1048"/>
      <c r="X67" s="1048"/>
      <c r="Y67" s="1048"/>
      <c r="Z67" s="1049"/>
      <c r="AA67" s="1047"/>
      <c r="AB67" s="1048"/>
      <c r="AC67" s="1048"/>
      <c r="AD67" s="1048"/>
      <c r="AE67" s="1049"/>
      <c r="AF67" s="1053"/>
      <c r="AG67" s="1054"/>
      <c r="AH67" s="1054"/>
      <c r="AI67" s="1054"/>
      <c r="AJ67" s="1055"/>
      <c r="AK67" s="1056"/>
      <c r="AL67" s="1042"/>
      <c r="AM67" s="1042"/>
      <c r="AN67" s="1042"/>
      <c r="AO67" s="1043"/>
      <c r="AP67" s="1047"/>
      <c r="AQ67" s="1048"/>
      <c r="AR67" s="1048"/>
      <c r="AS67" s="1048"/>
      <c r="AT67" s="1049"/>
      <c r="AU67" s="1047"/>
      <c r="AV67" s="1048"/>
      <c r="AW67" s="1048"/>
      <c r="AX67" s="1048"/>
      <c r="AY67" s="1049"/>
      <c r="AZ67" s="1047"/>
      <c r="BA67" s="1048"/>
      <c r="BB67" s="1048"/>
      <c r="BC67" s="1048"/>
      <c r="BD67" s="105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9" t="s">
        <v>539</v>
      </c>
      <c r="C68" s="1027"/>
      <c r="D68" s="1027"/>
      <c r="E68" s="1027"/>
      <c r="F68" s="1027"/>
      <c r="G68" s="1027"/>
      <c r="H68" s="1027"/>
      <c r="I68" s="1027"/>
      <c r="J68" s="1027"/>
      <c r="K68" s="1027"/>
      <c r="L68" s="1027"/>
      <c r="M68" s="1027"/>
      <c r="N68" s="1027"/>
      <c r="O68" s="1027"/>
      <c r="P68" s="1030"/>
      <c r="Q68" s="1031">
        <v>2562</v>
      </c>
      <c r="R68" s="1024"/>
      <c r="S68" s="1024"/>
      <c r="T68" s="1024"/>
      <c r="U68" s="1025"/>
      <c r="V68" s="1023">
        <v>2538</v>
      </c>
      <c r="W68" s="1024"/>
      <c r="X68" s="1024"/>
      <c r="Y68" s="1024"/>
      <c r="Z68" s="1025"/>
      <c r="AA68" s="1023">
        <v>24</v>
      </c>
      <c r="AB68" s="1024"/>
      <c r="AC68" s="1024"/>
      <c r="AD68" s="1024"/>
      <c r="AE68" s="1025"/>
      <c r="AF68" s="1023">
        <v>24</v>
      </c>
      <c r="AG68" s="1024"/>
      <c r="AH68" s="1024"/>
      <c r="AI68" s="1024"/>
      <c r="AJ68" s="1025"/>
      <c r="AK68" s="1023" t="s">
        <v>540</v>
      </c>
      <c r="AL68" s="1024"/>
      <c r="AM68" s="1024"/>
      <c r="AN68" s="1024"/>
      <c r="AO68" s="1025"/>
      <c r="AP68" s="1023" t="s">
        <v>540</v>
      </c>
      <c r="AQ68" s="1024"/>
      <c r="AR68" s="1024"/>
      <c r="AS68" s="1024"/>
      <c r="AT68" s="1025"/>
      <c r="AU68" s="1023" t="s">
        <v>540</v>
      </c>
      <c r="AV68" s="1024"/>
      <c r="AW68" s="1024"/>
      <c r="AX68" s="1024"/>
      <c r="AY68" s="1025"/>
      <c r="AZ68" s="1026" t="s">
        <v>538</v>
      </c>
      <c r="BA68" s="1027"/>
      <c r="BB68" s="1027"/>
      <c r="BC68" s="1027"/>
      <c r="BD68" s="1028"/>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539</v>
      </c>
      <c r="C69" s="1011"/>
      <c r="D69" s="1011"/>
      <c r="E69" s="1011"/>
      <c r="F69" s="1011"/>
      <c r="G69" s="1011"/>
      <c r="H69" s="1011"/>
      <c r="I69" s="1011"/>
      <c r="J69" s="1011"/>
      <c r="K69" s="1011"/>
      <c r="L69" s="1011"/>
      <c r="M69" s="1011"/>
      <c r="N69" s="1011"/>
      <c r="O69" s="1011"/>
      <c r="P69" s="1012"/>
      <c r="Q69" s="1014">
        <v>880773</v>
      </c>
      <c r="R69" s="1015"/>
      <c r="S69" s="1015"/>
      <c r="T69" s="1015"/>
      <c r="U69" s="1016"/>
      <c r="V69" s="1017">
        <v>869976</v>
      </c>
      <c r="W69" s="1015"/>
      <c r="X69" s="1015"/>
      <c r="Y69" s="1015"/>
      <c r="Z69" s="1016"/>
      <c r="AA69" s="1017">
        <v>10796</v>
      </c>
      <c r="AB69" s="1015"/>
      <c r="AC69" s="1015"/>
      <c r="AD69" s="1015"/>
      <c r="AE69" s="1016"/>
      <c r="AF69" s="1017">
        <v>10571</v>
      </c>
      <c r="AG69" s="1015"/>
      <c r="AH69" s="1015"/>
      <c r="AI69" s="1015"/>
      <c r="AJ69" s="1016"/>
      <c r="AK69" s="1017">
        <v>5498</v>
      </c>
      <c r="AL69" s="1015"/>
      <c r="AM69" s="1015"/>
      <c r="AN69" s="1015"/>
      <c r="AO69" s="1016"/>
      <c r="AP69" s="1017" t="s">
        <v>540</v>
      </c>
      <c r="AQ69" s="1015"/>
      <c r="AR69" s="1015"/>
      <c r="AS69" s="1015"/>
      <c r="AT69" s="1016"/>
      <c r="AU69" s="1017" t="s">
        <v>540</v>
      </c>
      <c r="AV69" s="1015"/>
      <c r="AW69" s="1015"/>
      <c r="AX69" s="1015"/>
      <c r="AY69" s="1016"/>
      <c r="AZ69" s="1021" t="s">
        <v>543</v>
      </c>
      <c r="BA69" s="1011"/>
      <c r="BB69" s="1011"/>
      <c r="BC69" s="1011"/>
      <c r="BD69" s="1022"/>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541</v>
      </c>
      <c r="C70" s="1011"/>
      <c r="D70" s="1011"/>
      <c r="E70" s="1011"/>
      <c r="F70" s="1011"/>
      <c r="G70" s="1011"/>
      <c r="H70" s="1011"/>
      <c r="I70" s="1011"/>
      <c r="J70" s="1011"/>
      <c r="K70" s="1011"/>
      <c r="L70" s="1011"/>
      <c r="M70" s="1011"/>
      <c r="N70" s="1011"/>
      <c r="O70" s="1011"/>
      <c r="P70" s="1012"/>
      <c r="Q70" s="1014">
        <v>23245</v>
      </c>
      <c r="R70" s="1015"/>
      <c r="S70" s="1015"/>
      <c r="T70" s="1015"/>
      <c r="U70" s="1016"/>
      <c r="V70" s="1017">
        <v>14700</v>
      </c>
      <c r="W70" s="1015"/>
      <c r="X70" s="1015"/>
      <c r="Y70" s="1015"/>
      <c r="Z70" s="1016"/>
      <c r="AA70" s="1017">
        <v>8545</v>
      </c>
      <c r="AB70" s="1015"/>
      <c r="AC70" s="1015"/>
      <c r="AD70" s="1015"/>
      <c r="AE70" s="1016"/>
      <c r="AF70" s="1017">
        <v>8545</v>
      </c>
      <c r="AG70" s="1015"/>
      <c r="AH70" s="1015"/>
      <c r="AI70" s="1015"/>
      <c r="AJ70" s="1016"/>
      <c r="AK70" s="1017">
        <v>21</v>
      </c>
      <c r="AL70" s="1015"/>
      <c r="AM70" s="1015"/>
      <c r="AN70" s="1015"/>
      <c r="AO70" s="1016"/>
      <c r="AP70" s="1017" t="s">
        <v>540</v>
      </c>
      <c r="AQ70" s="1015"/>
      <c r="AR70" s="1015"/>
      <c r="AS70" s="1015"/>
      <c r="AT70" s="1016"/>
      <c r="AU70" s="1017" t="s">
        <v>540</v>
      </c>
      <c r="AV70" s="1015"/>
      <c r="AW70" s="1015"/>
      <c r="AX70" s="1015"/>
      <c r="AY70" s="1016"/>
      <c r="AZ70" s="1021" t="s">
        <v>544</v>
      </c>
      <c r="BA70" s="1011"/>
      <c r="BB70" s="1011"/>
      <c r="BC70" s="1011"/>
      <c r="BD70" s="1022"/>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541</v>
      </c>
      <c r="C71" s="1011"/>
      <c r="D71" s="1011"/>
      <c r="E71" s="1011"/>
      <c r="F71" s="1011"/>
      <c r="G71" s="1011"/>
      <c r="H71" s="1011"/>
      <c r="I71" s="1011"/>
      <c r="J71" s="1011"/>
      <c r="K71" s="1011"/>
      <c r="L71" s="1011"/>
      <c r="M71" s="1011"/>
      <c r="N71" s="1011"/>
      <c r="O71" s="1011"/>
      <c r="P71" s="1012"/>
      <c r="Q71" s="1014">
        <v>177</v>
      </c>
      <c r="R71" s="1015"/>
      <c r="S71" s="1015"/>
      <c r="T71" s="1015"/>
      <c r="U71" s="1016"/>
      <c r="V71" s="1017">
        <v>101</v>
      </c>
      <c r="W71" s="1015"/>
      <c r="X71" s="1015"/>
      <c r="Y71" s="1015"/>
      <c r="Z71" s="1016"/>
      <c r="AA71" s="1017">
        <v>77</v>
      </c>
      <c r="AB71" s="1015"/>
      <c r="AC71" s="1015"/>
      <c r="AD71" s="1015"/>
      <c r="AE71" s="1016"/>
      <c r="AF71" s="1017">
        <v>77</v>
      </c>
      <c r="AG71" s="1015"/>
      <c r="AH71" s="1015"/>
      <c r="AI71" s="1015"/>
      <c r="AJ71" s="1016"/>
      <c r="AK71" s="1017" t="s">
        <v>540</v>
      </c>
      <c r="AL71" s="1015"/>
      <c r="AM71" s="1015"/>
      <c r="AN71" s="1015"/>
      <c r="AO71" s="1016"/>
      <c r="AP71" s="1017" t="s">
        <v>540</v>
      </c>
      <c r="AQ71" s="1015"/>
      <c r="AR71" s="1015"/>
      <c r="AS71" s="1015"/>
      <c r="AT71" s="1016"/>
      <c r="AU71" s="1017" t="s">
        <v>540</v>
      </c>
      <c r="AV71" s="1015"/>
      <c r="AW71" s="1015"/>
      <c r="AX71" s="1015"/>
      <c r="AY71" s="1016"/>
      <c r="AZ71" s="1021" t="s">
        <v>545</v>
      </c>
      <c r="BA71" s="1011"/>
      <c r="BB71" s="1011"/>
      <c r="BC71" s="1011"/>
      <c r="BD71" s="1022"/>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542</v>
      </c>
      <c r="C72" s="1011"/>
      <c r="D72" s="1011"/>
      <c r="E72" s="1011"/>
      <c r="F72" s="1011"/>
      <c r="G72" s="1011"/>
      <c r="H72" s="1011"/>
      <c r="I72" s="1011"/>
      <c r="J72" s="1011"/>
      <c r="K72" s="1011"/>
      <c r="L72" s="1011"/>
      <c r="M72" s="1011"/>
      <c r="N72" s="1011"/>
      <c r="O72" s="1011"/>
      <c r="P72" s="1012"/>
      <c r="Q72" s="1014">
        <v>289</v>
      </c>
      <c r="R72" s="1015"/>
      <c r="S72" s="1015"/>
      <c r="T72" s="1015"/>
      <c r="U72" s="1016"/>
      <c r="V72" s="1017">
        <v>262</v>
      </c>
      <c r="W72" s="1015"/>
      <c r="X72" s="1015"/>
      <c r="Y72" s="1015"/>
      <c r="Z72" s="1016"/>
      <c r="AA72" s="1017">
        <v>26</v>
      </c>
      <c r="AB72" s="1015"/>
      <c r="AC72" s="1015"/>
      <c r="AD72" s="1015"/>
      <c r="AE72" s="1016"/>
      <c r="AF72" s="1017">
        <v>26</v>
      </c>
      <c r="AG72" s="1015"/>
      <c r="AH72" s="1015"/>
      <c r="AI72" s="1015"/>
      <c r="AJ72" s="1016"/>
      <c r="AK72" s="1017">
        <v>4</v>
      </c>
      <c r="AL72" s="1015"/>
      <c r="AM72" s="1015"/>
      <c r="AN72" s="1015"/>
      <c r="AO72" s="1016"/>
      <c r="AP72" s="1017" t="s">
        <v>540</v>
      </c>
      <c r="AQ72" s="1015"/>
      <c r="AR72" s="1015"/>
      <c r="AS72" s="1015"/>
      <c r="AT72" s="1016"/>
      <c r="AU72" s="1017" t="s">
        <v>540</v>
      </c>
      <c r="AV72" s="1015"/>
      <c r="AW72" s="1015"/>
      <c r="AX72" s="1015"/>
      <c r="AY72" s="1016"/>
      <c r="AZ72" s="1021" t="s">
        <v>538</v>
      </c>
      <c r="BA72" s="1011"/>
      <c r="BB72" s="1011"/>
      <c r="BC72" s="1011"/>
      <c r="BD72" s="1022"/>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546</v>
      </c>
      <c r="C73" s="1011"/>
      <c r="D73" s="1011"/>
      <c r="E73" s="1011"/>
      <c r="F73" s="1011"/>
      <c r="G73" s="1011"/>
      <c r="H73" s="1011"/>
      <c r="I73" s="1011"/>
      <c r="J73" s="1011"/>
      <c r="K73" s="1011"/>
      <c r="L73" s="1011"/>
      <c r="M73" s="1011"/>
      <c r="N73" s="1011"/>
      <c r="O73" s="1011"/>
      <c r="P73" s="1012"/>
      <c r="Q73" s="1014">
        <v>4204</v>
      </c>
      <c r="R73" s="1015"/>
      <c r="S73" s="1015"/>
      <c r="T73" s="1015"/>
      <c r="U73" s="1016"/>
      <c r="V73" s="1017">
        <v>3965</v>
      </c>
      <c r="W73" s="1015"/>
      <c r="X73" s="1015"/>
      <c r="Y73" s="1015"/>
      <c r="Z73" s="1016"/>
      <c r="AA73" s="1017">
        <v>238</v>
      </c>
      <c r="AB73" s="1015"/>
      <c r="AC73" s="1015"/>
      <c r="AD73" s="1015"/>
      <c r="AE73" s="1016"/>
      <c r="AF73" s="1017">
        <v>227</v>
      </c>
      <c r="AG73" s="1015"/>
      <c r="AH73" s="1015"/>
      <c r="AI73" s="1015"/>
      <c r="AJ73" s="1016"/>
      <c r="AK73" s="1017">
        <v>0</v>
      </c>
      <c r="AL73" s="1015"/>
      <c r="AM73" s="1015"/>
      <c r="AN73" s="1015"/>
      <c r="AO73" s="1016"/>
      <c r="AP73" s="1017">
        <v>1659</v>
      </c>
      <c r="AQ73" s="1015"/>
      <c r="AR73" s="1015"/>
      <c r="AS73" s="1015"/>
      <c r="AT73" s="1016"/>
      <c r="AU73" s="1018" t="s">
        <v>483</v>
      </c>
      <c r="AV73" s="1019"/>
      <c r="AW73" s="1019"/>
      <c r="AX73" s="1019"/>
      <c r="AY73" s="1020"/>
      <c r="AZ73" s="1021" t="s">
        <v>544</v>
      </c>
      <c r="BA73" s="1011"/>
      <c r="BB73" s="1011"/>
      <c r="BC73" s="1011"/>
      <c r="BD73" s="1022"/>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546</v>
      </c>
      <c r="C74" s="1011"/>
      <c r="D74" s="1011"/>
      <c r="E74" s="1011"/>
      <c r="F74" s="1011"/>
      <c r="G74" s="1011"/>
      <c r="H74" s="1011"/>
      <c r="I74" s="1011"/>
      <c r="J74" s="1011"/>
      <c r="K74" s="1011"/>
      <c r="L74" s="1011"/>
      <c r="M74" s="1011"/>
      <c r="N74" s="1011"/>
      <c r="O74" s="1011"/>
      <c r="P74" s="1012"/>
      <c r="Q74" s="1014">
        <v>2950</v>
      </c>
      <c r="R74" s="1015"/>
      <c r="S74" s="1015"/>
      <c r="T74" s="1015"/>
      <c r="U74" s="1016"/>
      <c r="V74" s="1017">
        <v>2793</v>
      </c>
      <c r="W74" s="1015"/>
      <c r="X74" s="1015"/>
      <c r="Y74" s="1015"/>
      <c r="Z74" s="1016"/>
      <c r="AA74" s="1017">
        <v>157</v>
      </c>
      <c r="AB74" s="1015"/>
      <c r="AC74" s="1015"/>
      <c r="AD74" s="1015"/>
      <c r="AE74" s="1016"/>
      <c r="AF74" s="1017">
        <v>5284</v>
      </c>
      <c r="AG74" s="1015"/>
      <c r="AH74" s="1015"/>
      <c r="AI74" s="1015"/>
      <c r="AJ74" s="1016"/>
      <c r="AK74" s="1017">
        <v>1563</v>
      </c>
      <c r="AL74" s="1015"/>
      <c r="AM74" s="1015"/>
      <c r="AN74" s="1015"/>
      <c r="AO74" s="1016"/>
      <c r="AP74" s="1017">
        <v>8030</v>
      </c>
      <c r="AQ74" s="1015"/>
      <c r="AR74" s="1015"/>
      <c r="AS74" s="1015"/>
      <c r="AT74" s="1016"/>
      <c r="AU74" s="1018">
        <v>2</v>
      </c>
      <c r="AV74" s="1019"/>
      <c r="AW74" s="1019"/>
      <c r="AX74" s="1019"/>
      <c r="AY74" s="1020"/>
      <c r="AZ74" s="1021" t="s">
        <v>547</v>
      </c>
      <c r="BA74" s="1011"/>
      <c r="BB74" s="1011"/>
      <c r="BC74" s="1011"/>
      <c r="BD74" s="1022"/>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548</v>
      </c>
      <c r="C75" s="1011"/>
      <c r="D75" s="1011"/>
      <c r="E75" s="1011"/>
      <c r="F75" s="1011"/>
      <c r="G75" s="1011"/>
      <c r="H75" s="1011"/>
      <c r="I75" s="1011"/>
      <c r="J75" s="1011"/>
      <c r="K75" s="1011"/>
      <c r="L75" s="1011"/>
      <c r="M75" s="1011"/>
      <c r="N75" s="1011"/>
      <c r="O75" s="1011"/>
      <c r="P75" s="1012"/>
      <c r="Q75" s="1014">
        <v>493</v>
      </c>
      <c r="R75" s="1015"/>
      <c r="S75" s="1015"/>
      <c r="T75" s="1015"/>
      <c r="U75" s="1016"/>
      <c r="V75" s="1017">
        <v>479</v>
      </c>
      <c r="W75" s="1015"/>
      <c r="X75" s="1015"/>
      <c r="Y75" s="1015"/>
      <c r="Z75" s="1016"/>
      <c r="AA75" s="1017">
        <v>14</v>
      </c>
      <c r="AB75" s="1015"/>
      <c r="AC75" s="1015"/>
      <c r="AD75" s="1015"/>
      <c r="AE75" s="1016"/>
      <c r="AF75" s="1017">
        <v>356</v>
      </c>
      <c r="AG75" s="1015"/>
      <c r="AH75" s="1015"/>
      <c r="AI75" s="1015"/>
      <c r="AJ75" s="1016"/>
      <c r="AK75" s="1017">
        <v>432</v>
      </c>
      <c r="AL75" s="1015"/>
      <c r="AM75" s="1015"/>
      <c r="AN75" s="1015"/>
      <c r="AO75" s="1016"/>
      <c r="AP75" s="1017">
        <v>2424</v>
      </c>
      <c r="AQ75" s="1015"/>
      <c r="AR75" s="1015"/>
      <c r="AS75" s="1015"/>
      <c r="AT75" s="1016"/>
      <c r="AU75" s="1017" t="s">
        <v>540</v>
      </c>
      <c r="AV75" s="1015"/>
      <c r="AW75" s="1015"/>
      <c r="AX75" s="1015"/>
      <c r="AY75" s="1016"/>
      <c r="AZ75" s="1008" t="s">
        <v>549</v>
      </c>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397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25110</v>
      </c>
      <c r="AG88" s="995"/>
      <c r="AH88" s="995"/>
      <c r="AI88" s="995"/>
      <c r="AJ88" s="995"/>
      <c r="AK88" s="999"/>
      <c r="AL88" s="999"/>
      <c r="AM88" s="999"/>
      <c r="AN88" s="999"/>
      <c r="AO88" s="999"/>
      <c r="AP88" s="995">
        <v>12113</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398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406</v>
      </c>
      <c r="AB109" s="932"/>
      <c r="AC109" s="932"/>
      <c r="AD109" s="932"/>
      <c r="AE109" s="933"/>
      <c r="AF109" s="934" t="s">
        <v>407</v>
      </c>
      <c r="AG109" s="932"/>
      <c r="AH109" s="932"/>
      <c r="AI109" s="932"/>
      <c r="AJ109" s="933"/>
      <c r="AK109" s="934" t="s">
        <v>295</v>
      </c>
      <c r="AL109" s="932"/>
      <c r="AM109" s="932"/>
      <c r="AN109" s="932"/>
      <c r="AO109" s="933"/>
      <c r="AP109" s="934" t="s">
        <v>408</v>
      </c>
      <c r="AQ109" s="932"/>
      <c r="AR109" s="932"/>
      <c r="AS109" s="932"/>
      <c r="AT109" s="965"/>
      <c r="AU109" s="931" t="s">
        <v>405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406</v>
      </c>
      <c r="BR109" s="932"/>
      <c r="BS109" s="932"/>
      <c r="BT109" s="932"/>
      <c r="BU109" s="933"/>
      <c r="BV109" s="934" t="s">
        <v>407</v>
      </c>
      <c r="BW109" s="932"/>
      <c r="BX109" s="932"/>
      <c r="BY109" s="932"/>
      <c r="BZ109" s="933"/>
      <c r="CA109" s="934" t="s">
        <v>295</v>
      </c>
      <c r="CB109" s="932"/>
      <c r="CC109" s="932"/>
      <c r="CD109" s="932"/>
      <c r="CE109" s="933"/>
      <c r="CF109" s="972" t="s">
        <v>408</v>
      </c>
      <c r="CG109" s="972"/>
      <c r="CH109" s="972"/>
      <c r="CI109" s="972"/>
      <c r="CJ109" s="972"/>
      <c r="CK109" s="934" t="s">
        <v>409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406</v>
      </c>
      <c r="DH109" s="932"/>
      <c r="DI109" s="932"/>
      <c r="DJ109" s="932"/>
      <c r="DK109" s="933"/>
      <c r="DL109" s="934" t="s">
        <v>407</v>
      </c>
      <c r="DM109" s="932"/>
      <c r="DN109" s="932"/>
      <c r="DO109" s="932"/>
      <c r="DP109" s="933"/>
      <c r="DQ109" s="934" t="s">
        <v>295</v>
      </c>
      <c r="DR109" s="932"/>
      <c r="DS109" s="932"/>
      <c r="DT109" s="932"/>
      <c r="DU109" s="933"/>
      <c r="DV109" s="934" t="s">
        <v>408</v>
      </c>
      <c r="DW109" s="932"/>
      <c r="DX109" s="932"/>
      <c r="DY109" s="932"/>
      <c r="DZ109" s="965"/>
    </row>
    <row r="110" spans="1:131" s="230" customFormat="1" ht="26.25" customHeight="1" x14ac:dyDescent="0.15">
      <c r="A110" s="843" t="s">
        <v>410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331031</v>
      </c>
      <c r="AB110" s="925"/>
      <c r="AC110" s="925"/>
      <c r="AD110" s="925"/>
      <c r="AE110" s="926"/>
      <c r="AF110" s="927">
        <v>324929</v>
      </c>
      <c r="AG110" s="925"/>
      <c r="AH110" s="925"/>
      <c r="AI110" s="925"/>
      <c r="AJ110" s="926"/>
      <c r="AK110" s="927">
        <v>312941</v>
      </c>
      <c r="AL110" s="925"/>
      <c r="AM110" s="925"/>
      <c r="AN110" s="925"/>
      <c r="AO110" s="926"/>
      <c r="AP110" s="928">
        <v>11.1</v>
      </c>
      <c r="AQ110" s="929"/>
      <c r="AR110" s="929"/>
      <c r="AS110" s="929"/>
      <c r="AT110" s="930"/>
      <c r="AU110" s="966" t="s">
        <v>69</v>
      </c>
      <c r="AV110" s="967"/>
      <c r="AW110" s="967"/>
      <c r="AX110" s="967"/>
      <c r="AY110" s="967"/>
      <c r="AZ110" s="896" t="s">
        <v>411</v>
      </c>
      <c r="BA110" s="844"/>
      <c r="BB110" s="844"/>
      <c r="BC110" s="844"/>
      <c r="BD110" s="844"/>
      <c r="BE110" s="844"/>
      <c r="BF110" s="844"/>
      <c r="BG110" s="844"/>
      <c r="BH110" s="844"/>
      <c r="BI110" s="844"/>
      <c r="BJ110" s="844"/>
      <c r="BK110" s="844"/>
      <c r="BL110" s="844"/>
      <c r="BM110" s="844"/>
      <c r="BN110" s="844"/>
      <c r="BO110" s="844"/>
      <c r="BP110" s="845"/>
      <c r="BQ110" s="897">
        <v>2921577</v>
      </c>
      <c r="BR110" s="878"/>
      <c r="BS110" s="878"/>
      <c r="BT110" s="878"/>
      <c r="BU110" s="878"/>
      <c r="BV110" s="878">
        <v>2782773</v>
      </c>
      <c r="BW110" s="878"/>
      <c r="BX110" s="878"/>
      <c r="BY110" s="878"/>
      <c r="BZ110" s="878"/>
      <c r="CA110" s="878">
        <v>2643097</v>
      </c>
      <c r="CB110" s="878"/>
      <c r="CC110" s="878"/>
      <c r="CD110" s="878"/>
      <c r="CE110" s="878"/>
      <c r="CF110" s="902">
        <v>93.4</v>
      </c>
      <c r="CG110" s="903"/>
      <c r="CH110" s="903"/>
      <c r="CI110" s="903"/>
      <c r="CJ110" s="903"/>
      <c r="CK110" s="962" t="s">
        <v>412</v>
      </c>
      <c r="CL110" s="855"/>
      <c r="CM110" s="896" t="s">
        <v>413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417</v>
      </c>
      <c r="B112" s="949"/>
      <c r="C112" s="788" t="s">
        <v>418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419</v>
      </c>
      <c r="BA112" s="788"/>
      <c r="BB112" s="788"/>
      <c r="BC112" s="788"/>
      <c r="BD112" s="788"/>
      <c r="BE112" s="788"/>
      <c r="BF112" s="788"/>
      <c r="BG112" s="788"/>
      <c r="BH112" s="788"/>
      <c r="BI112" s="788"/>
      <c r="BJ112" s="788"/>
      <c r="BK112" s="788"/>
      <c r="BL112" s="788"/>
      <c r="BM112" s="788"/>
      <c r="BN112" s="788"/>
      <c r="BO112" s="788"/>
      <c r="BP112" s="789"/>
      <c r="BQ112" s="852" t="s">
        <v>122</v>
      </c>
      <c r="BR112" s="853"/>
      <c r="BS112" s="853"/>
      <c r="BT112" s="853"/>
      <c r="BU112" s="853"/>
      <c r="BV112" s="853" t="s">
        <v>122</v>
      </c>
      <c r="BW112" s="853"/>
      <c r="BX112" s="853"/>
      <c r="BY112" s="853"/>
      <c r="BZ112" s="853"/>
      <c r="CA112" s="853" t="s">
        <v>122</v>
      </c>
      <c r="CB112" s="853"/>
      <c r="CC112" s="853"/>
      <c r="CD112" s="853"/>
      <c r="CE112" s="853"/>
      <c r="CF112" s="911" t="s">
        <v>122</v>
      </c>
      <c r="CG112" s="912"/>
      <c r="CH112" s="912"/>
      <c r="CI112" s="912"/>
      <c r="CJ112" s="912"/>
      <c r="CK112" s="963"/>
      <c r="CL112" s="857"/>
      <c r="CM112" s="851" t="s">
        <v>420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t="s">
        <v>122</v>
      </c>
      <c r="AG113" s="955"/>
      <c r="AH113" s="955"/>
      <c r="AI113" s="955"/>
      <c r="AJ113" s="956"/>
      <c r="AK113" s="957" t="s">
        <v>122</v>
      </c>
      <c r="AL113" s="955"/>
      <c r="AM113" s="955"/>
      <c r="AN113" s="955"/>
      <c r="AO113" s="956"/>
      <c r="AP113" s="958" t="s">
        <v>122</v>
      </c>
      <c r="AQ113" s="959"/>
      <c r="AR113" s="959"/>
      <c r="AS113" s="959"/>
      <c r="AT113" s="960"/>
      <c r="AU113" s="968"/>
      <c r="AV113" s="969"/>
      <c r="AW113" s="969"/>
      <c r="AX113" s="969"/>
      <c r="AY113" s="969"/>
      <c r="AZ113" s="851" t="s">
        <v>422</v>
      </c>
      <c r="BA113" s="788"/>
      <c r="BB113" s="788"/>
      <c r="BC113" s="788"/>
      <c r="BD113" s="788"/>
      <c r="BE113" s="788"/>
      <c r="BF113" s="788"/>
      <c r="BG113" s="788"/>
      <c r="BH113" s="788"/>
      <c r="BI113" s="788"/>
      <c r="BJ113" s="788"/>
      <c r="BK113" s="788"/>
      <c r="BL113" s="788"/>
      <c r="BM113" s="788"/>
      <c r="BN113" s="788"/>
      <c r="BO113" s="788"/>
      <c r="BP113" s="789"/>
      <c r="BQ113" s="852">
        <v>1463269</v>
      </c>
      <c r="BR113" s="853"/>
      <c r="BS113" s="853"/>
      <c r="BT113" s="853"/>
      <c r="BU113" s="853"/>
      <c r="BV113" s="853">
        <v>1302088</v>
      </c>
      <c r="BW113" s="853"/>
      <c r="BX113" s="853"/>
      <c r="BY113" s="853"/>
      <c r="BZ113" s="853"/>
      <c r="CA113" s="853">
        <v>1164056</v>
      </c>
      <c r="CB113" s="853"/>
      <c r="CC113" s="853"/>
      <c r="CD113" s="853"/>
      <c r="CE113" s="853"/>
      <c r="CF113" s="911">
        <v>41.2</v>
      </c>
      <c r="CG113" s="912"/>
      <c r="CH113" s="912"/>
      <c r="CI113" s="912"/>
      <c r="CJ113" s="912"/>
      <c r="CK113" s="963"/>
      <c r="CL113" s="857"/>
      <c r="CM113" s="851" t="s">
        <v>423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215685</v>
      </c>
      <c r="AB114" s="816"/>
      <c r="AC114" s="816"/>
      <c r="AD114" s="816"/>
      <c r="AE114" s="817"/>
      <c r="AF114" s="818">
        <v>212316</v>
      </c>
      <c r="AG114" s="816"/>
      <c r="AH114" s="816"/>
      <c r="AI114" s="816"/>
      <c r="AJ114" s="817"/>
      <c r="AK114" s="818">
        <v>214271</v>
      </c>
      <c r="AL114" s="816"/>
      <c r="AM114" s="816"/>
      <c r="AN114" s="816"/>
      <c r="AO114" s="817"/>
      <c r="AP114" s="860">
        <v>7.6</v>
      </c>
      <c r="AQ114" s="861"/>
      <c r="AR114" s="861"/>
      <c r="AS114" s="861"/>
      <c r="AT114" s="862"/>
      <c r="AU114" s="968"/>
      <c r="AV114" s="969"/>
      <c r="AW114" s="969"/>
      <c r="AX114" s="969"/>
      <c r="AY114" s="969"/>
      <c r="AZ114" s="851" t="s">
        <v>425</v>
      </c>
      <c r="BA114" s="788"/>
      <c r="BB114" s="788"/>
      <c r="BC114" s="788"/>
      <c r="BD114" s="788"/>
      <c r="BE114" s="788"/>
      <c r="BF114" s="788"/>
      <c r="BG114" s="788"/>
      <c r="BH114" s="788"/>
      <c r="BI114" s="788"/>
      <c r="BJ114" s="788"/>
      <c r="BK114" s="788"/>
      <c r="BL114" s="788"/>
      <c r="BM114" s="788"/>
      <c r="BN114" s="788"/>
      <c r="BO114" s="788"/>
      <c r="BP114" s="789"/>
      <c r="BQ114" s="852">
        <v>926430</v>
      </c>
      <c r="BR114" s="853"/>
      <c r="BS114" s="853"/>
      <c r="BT114" s="853"/>
      <c r="BU114" s="853"/>
      <c r="BV114" s="853">
        <v>921307</v>
      </c>
      <c r="BW114" s="853"/>
      <c r="BX114" s="853"/>
      <c r="BY114" s="853"/>
      <c r="BZ114" s="853"/>
      <c r="CA114" s="853">
        <v>908413</v>
      </c>
      <c r="CB114" s="853"/>
      <c r="CC114" s="853"/>
      <c r="CD114" s="853"/>
      <c r="CE114" s="853"/>
      <c r="CF114" s="911">
        <v>32.1</v>
      </c>
      <c r="CG114" s="912"/>
      <c r="CH114" s="912"/>
      <c r="CI114" s="912"/>
      <c r="CJ114" s="912"/>
      <c r="CK114" s="963"/>
      <c r="CL114" s="857"/>
      <c r="CM114" s="851" t="s">
        <v>426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429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433</v>
      </c>
      <c r="Z117" s="933"/>
      <c r="AA117" s="938">
        <v>546716</v>
      </c>
      <c r="AB117" s="939"/>
      <c r="AC117" s="939"/>
      <c r="AD117" s="939"/>
      <c r="AE117" s="940"/>
      <c r="AF117" s="941">
        <v>537245</v>
      </c>
      <c r="AG117" s="939"/>
      <c r="AH117" s="939"/>
      <c r="AI117" s="939"/>
      <c r="AJ117" s="940"/>
      <c r="AK117" s="941">
        <v>527212</v>
      </c>
      <c r="AL117" s="939"/>
      <c r="AM117" s="939"/>
      <c r="AN117" s="939"/>
      <c r="AO117" s="940"/>
      <c r="AP117" s="942"/>
      <c r="AQ117" s="943"/>
      <c r="AR117" s="943"/>
      <c r="AS117" s="943"/>
      <c r="AT117" s="944"/>
      <c r="AU117" s="968"/>
      <c r="AV117" s="969"/>
      <c r="AW117" s="969"/>
      <c r="AX117" s="969"/>
      <c r="AY117" s="969"/>
      <c r="AZ117" s="899" t="s">
        <v>434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409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406</v>
      </c>
      <c r="AB118" s="932"/>
      <c r="AC118" s="932"/>
      <c r="AD118" s="932"/>
      <c r="AE118" s="933"/>
      <c r="AF118" s="934" t="s">
        <v>407</v>
      </c>
      <c r="AG118" s="932"/>
      <c r="AH118" s="932"/>
      <c r="AI118" s="932"/>
      <c r="AJ118" s="933"/>
      <c r="AK118" s="934" t="s">
        <v>295</v>
      </c>
      <c r="AL118" s="932"/>
      <c r="AM118" s="932"/>
      <c r="AN118" s="932"/>
      <c r="AO118" s="933"/>
      <c r="AP118" s="935" t="s">
        <v>408</v>
      </c>
      <c r="AQ118" s="936"/>
      <c r="AR118" s="936"/>
      <c r="AS118" s="936"/>
      <c r="AT118" s="937"/>
      <c r="AU118" s="968"/>
      <c r="AV118" s="969"/>
      <c r="AW118" s="969"/>
      <c r="AX118" s="969"/>
      <c r="AY118" s="969"/>
      <c r="AZ118" s="874" t="s">
        <v>436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412</v>
      </c>
      <c r="B119" s="855"/>
      <c r="C119" s="896" t="s">
        <v>413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438</v>
      </c>
      <c r="BP119" s="914"/>
      <c r="BQ119" s="915">
        <v>5311276</v>
      </c>
      <c r="BR119" s="881"/>
      <c r="BS119" s="881"/>
      <c r="BT119" s="881"/>
      <c r="BU119" s="881"/>
      <c r="BV119" s="881">
        <v>5006168</v>
      </c>
      <c r="BW119" s="881"/>
      <c r="BX119" s="881"/>
      <c r="BY119" s="881"/>
      <c r="BZ119" s="881"/>
      <c r="CA119" s="881">
        <v>4715566</v>
      </c>
      <c r="CB119" s="881"/>
      <c r="CC119" s="881"/>
      <c r="CD119" s="881"/>
      <c r="CE119" s="881"/>
      <c r="CF119" s="784"/>
      <c r="CG119" s="785"/>
      <c r="CH119" s="785"/>
      <c r="CI119" s="785"/>
      <c r="CJ119" s="870"/>
      <c r="CK119" s="964"/>
      <c r="CL119" s="859"/>
      <c r="CM119" s="874" t="s">
        <v>439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440</v>
      </c>
      <c r="AV120" s="917"/>
      <c r="AW120" s="917"/>
      <c r="AX120" s="917"/>
      <c r="AY120" s="918"/>
      <c r="AZ120" s="896" t="s">
        <v>441</v>
      </c>
      <c r="BA120" s="844"/>
      <c r="BB120" s="844"/>
      <c r="BC120" s="844"/>
      <c r="BD120" s="844"/>
      <c r="BE120" s="844"/>
      <c r="BF120" s="844"/>
      <c r="BG120" s="844"/>
      <c r="BH120" s="844"/>
      <c r="BI120" s="844"/>
      <c r="BJ120" s="844"/>
      <c r="BK120" s="844"/>
      <c r="BL120" s="844"/>
      <c r="BM120" s="844"/>
      <c r="BN120" s="844"/>
      <c r="BO120" s="844"/>
      <c r="BP120" s="845"/>
      <c r="BQ120" s="897">
        <v>2583794</v>
      </c>
      <c r="BR120" s="878"/>
      <c r="BS120" s="878"/>
      <c r="BT120" s="878"/>
      <c r="BU120" s="878"/>
      <c r="BV120" s="878">
        <v>2915524</v>
      </c>
      <c r="BW120" s="878"/>
      <c r="BX120" s="878"/>
      <c r="BY120" s="878"/>
      <c r="BZ120" s="878"/>
      <c r="CA120" s="878">
        <v>2861890</v>
      </c>
      <c r="CB120" s="878"/>
      <c r="CC120" s="878"/>
      <c r="CD120" s="878"/>
      <c r="CE120" s="878"/>
      <c r="CF120" s="902">
        <v>101.2</v>
      </c>
      <c r="CG120" s="903"/>
      <c r="CH120" s="903"/>
      <c r="CI120" s="903"/>
      <c r="CJ120" s="903"/>
      <c r="CK120" s="904" t="s">
        <v>442</v>
      </c>
      <c r="CL120" s="888"/>
      <c r="CM120" s="888"/>
      <c r="CN120" s="888"/>
      <c r="CO120" s="889"/>
      <c r="CP120" s="908"/>
      <c r="CQ120" s="909"/>
      <c r="CR120" s="909"/>
      <c r="CS120" s="909"/>
      <c r="CT120" s="909"/>
      <c r="CU120" s="909"/>
      <c r="CV120" s="909"/>
      <c r="CW120" s="909"/>
      <c r="CX120" s="909"/>
      <c r="CY120" s="909"/>
      <c r="CZ120" s="909"/>
      <c r="DA120" s="909"/>
      <c r="DB120" s="909"/>
      <c r="DC120" s="909"/>
      <c r="DD120" s="909"/>
      <c r="DE120" s="909"/>
      <c r="DF120" s="910"/>
      <c r="DG120" s="897"/>
      <c r="DH120" s="878"/>
      <c r="DI120" s="878"/>
      <c r="DJ120" s="878"/>
      <c r="DK120" s="878"/>
      <c r="DL120" s="878"/>
      <c r="DM120" s="878"/>
      <c r="DN120" s="878"/>
      <c r="DO120" s="878"/>
      <c r="DP120" s="878"/>
      <c r="DQ120" s="878"/>
      <c r="DR120" s="878"/>
      <c r="DS120" s="878"/>
      <c r="DT120" s="878"/>
      <c r="DU120" s="878"/>
      <c r="DV120" s="879"/>
      <c r="DW120" s="879"/>
      <c r="DX120" s="879"/>
      <c r="DY120" s="879"/>
      <c r="DZ120" s="880"/>
    </row>
    <row r="121" spans="1:130" s="230" customFormat="1" ht="26.25" customHeight="1" x14ac:dyDescent="0.15">
      <c r="A121" s="856"/>
      <c r="B121" s="857"/>
      <c r="C121" s="899" t="s">
        <v>443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444</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426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445</v>
      </c>
      <c r="BA122" s="875"/>
      <c r="BB122" s="875"/>
      <c r="BC122" s="875"/>
      <c r="BD122" s="875"/>
      <c r="BE122" s="875"/>
      <c r="BF122" s="875"/>
      <c r="BG122" s="875"/>
      <c r="BH122" s="875"/>
      <c r="BI122" s="875"/>
      <c r="BJ122" s="875"/>
      <c r="BK122" s="875"/>
      <c r="BL122" s="875"/>
      <c r="BM122" s="875"/>
      <c r="BN122" s="875"/>
      <c r="BO122" s="875"/>
      <c r="BP122" s="876"/>
      <c r="BQ122" s="915">
        <v>3625478</v>
      </c>
      <c r="BR122" s="881"/>
      <c r="BS122" s="881"/>
      <c r="BT122" s="881"/>
      <c r="BU122" s="881"/>
      <c r="BV122" s="881">
        <v>3464867</v>
      </c>
      <c r="BW122" s="881"/>
      <c r="BX122" s="881"/>
      <c r="BY122" s="881"/>
      <c r="BZ122" s="881"/>
      <c r="CA122" s="881">
        <v>3299111</v>
      </c>
      <c r="CB122" s="881"/>
      <c r="CC122" s="881"/>
      <c r="CD122" s="881"/>
      <c r="CE122" s="881"/>
      <c r="CF122" s="882">
        <v>116.6</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446</v>
      </c>
      <c r="BP123" s="914"/>
      <c r="BQ123" s="868">
        <v>6209272</v>
      </c>
      <c r="BR123" s="869"/>
      <c r="BS123" s="869"/>
      <c r="BT123" s="869"/>
      <c r="BU123" s="869"/>
      <c r="BV123" s="869">
        <v>6380391</v>
      </c>
      <c r="BW123" s="869"/>
      <c r="BX123" s="869"/>
      <c r="BY123" s="869"/>
      <c r="BZ123" s="869"/>
      <c r="CA123" s="869">
        <v>6161001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c r="CQ124" s="872"/>
      <c r="CR124" s="872"/>
      <c r="CS124" s="872"/>
      <c r="CT124" s="872"/>
      <c r="CU124" s="872"/>
      <c r="CV124" s="872"/>
      <c r="CW124" s="872"/>
      <c r="CX124" s="872"/>
      <c r="CY124" s="872"/>
      <c r="CZ124" s="872"/>
      <c r="DA124" s="872"/>
      <c r="DB124" s="872"/>
      <c r="DC124" s="872"/>
      <c r="DD124" s="872"/>
      <c r="DE124" s="872"/>
      <c r="DF124" s="873"/>
      <c r="DG124" s="799"/>
      <c r="DH124" s="800"/>
      <c r="DI124" s="800"/>
      <c r="DJ124" s="800"/>
      <c r="DK124" s="801"/>
      <c r="DL124" s="802"/>
      <c r="DM124" s="800"/>
      <c r="DN124" s="800"/>
      <c r="DO124" s="800"/>
      <c r="DP124" s="801"/>
      <c r="DQ124" s="802"/>
      <c r="DR124" s="800"/>
      <c r="DS124" s="800"/>
      <c r="DT124" s="800"/>
      <c r="DU124" s="801"/>
      <c r="DV124" s="884"/>
      <c r="DW124" s="885"/>
      <c r="DX124" s="885"/>
      <c r="DY124" s="885"/>
      <c r="DZ124" s="886"/>
    </row>
    <row r="125" spans="1:130" s="230" customFormat="1" ht="26.25" customHeight="1" x14ac:dyDescent="0.15">
      <c r="A125" s="856"/>
      <c r="B125" s="857"/>
      <c r="C125" s="851" t="s">
        <v>437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448</v>
      </c>
      <c r="CL125" s="888"/>
      <c r="CM125" s="888"/>
      <c r="CN125" s="888"/>
      <c r="CO125" s="889"/>
      <c r="CP125" s="896" t="s">
        <v>449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439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452</v>
      </c>
      <c r="AY127" s="848"/>
      <c r="AZ127" s="848"/>
      <c r="BA127" s="848"/>
      <c r="BB127" s="848"/>
      <c r="BC127" s="848"/>
      <c r="BD127" s="848"/>
      <c r="BE127" s="849"/>
      <c r="BF127" s="847" t="s">
        <v>453</v>
      </c>
      <c r="BG127" s="848"/>
      <c r="BH127" s="848"/>
      <c r="BI127" s="848"/>
      <c r="BJ127" s="848"/>
      <c r="BK127" s="848"/>
      <c r="BL127" s="849"/>
      <c r="BM127" s="847" t="s">
        <v>454</v>
      </c>
      <c r="BN127" s="848"/>
      <c r="BO127" s="848"/>
      <c r="BP127" s="848"/>
      <c r="BQ127" s="848"/>
      <c r="BR127" s="848"/>
      <c r="BS127" s="849"/>
      <c r="BT127" s="847" t="s">
        <v>455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458</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459</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461</v>
      </c>
      <c r="X129" s="813"/>
      <c r="Y129" s="813"/>
      <c r="Z129" s="814"/>
      <c r="AA129" s="815">
        <v>3224894</v>
      </c>
      <c r="AB129" s="816"/>
      <c r="AC129" s="816"/>
      <c r="AD129" s="816"/>
      <c r="AE129" s="817"/>
      <c r="AF129" s="818">
        <v>3167952</v>
      </c>
      <c r="AG129" s="816"/>
      <c r="AH129" s="816"/>
      <c r="AI129" s="816"/>
      <c r="AJ129" s="817"/>
      <c r="AK129" s="818">
        <v>3171731</v>
      </c>
      <c r="AL129" s="816"/>
      <c r="AM129" s="816"/>
      <c r="AN129" s="816"/>
      <c r="AO129" s="817"/>
      <c r="AP129" s="819"/>
      <c r="AQ129" s="820"/>
      <c r="AR129" s="820"/>
      <c r="AS129" s="820"/>
      <c r="AT129" s="821"/>
      <c r="AU129" s="233"/>
      <c r="AV129" s="233"/>
      <c r="AW129" s="233"/>
      <c r="AX129" s="787" t="s">
        <v>462</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464</v>
      </c>
      <c r="X130" s="813"/>
      <c r="Y130" s="813"/>
      <c r="Z130" s="814"/>
      <c r="AA130" s="815">
        <v>374053</v>
      </c>
      <c r="AB130" s="816"/>
      <c r="AC130" s="816"/>
      <c r="AD130" s="816"/>
      <c r="AE130" s="817"/>
      <c r="AF130" s="818">
        <v>367486</v>
      </c>
      <c r="AG130" s="816"/>
      <c r="AH130" s="816"/>
      <c r="AI130" s="816"/>
      <c r="AJ130" s="817"/>
      <c r="AK130" s="818">
        <v>343211</v>
      </c>
      <c r="AL130" s="816"/>
      <c r="AM130" s="816"/>
      <c r="AN130" s="816"/>
      <c r="AO130" s="817"/>
      <c r="AP130" s="819"/>
      <c r="AQ130" s="820"/>
      <c r="AR130" s="820"/>
      <c r="AS130" s="820"/>
      <c r="AT130" s="821"/>
      <c r="AU130" s="233"/>
      <c r="AV130" s="233"/>
      <c r="AW130" s="233"/>
      <c r="AX130" s="787" t="s">
        <v>465</v>
      </c>
      <c r="AY130" s="788"/>
      <c r="AZ130" s="788"/>
      <c r="BA130" s="788"/>
      <c r="BB130" s="788"/>
      <c r="BC130" s="788"/>
      <c r="BD130" s="788"/>
      <c r="BE130" s="789"/>
      <c r="BF130" s="790">
        <v>6.2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466</v>
      </c>
      <c r="X131" s="797"/>
      <c r="Y131" s="797"/>
      <c r="Z131" s="798"/>
      <c r="AA131" s="799">
        <v>2850841</v>
      </c>
      <c r="AB131" s="800"/>
      <c r="AC131" s="800"/>
      <c r="AD131" s="800"/>
      <c r="AE131" s="801"/>
      <c r="AF131" s="802">
        <v>2800466</v>
      </c>
      <c r="AG131" s="800"/>
      <c r="AH131" s="800"/>
      <c r="AI131" s="800"/>
      <c r="AJ131" s="801"/>
      <c r="AK131" s="802">
        <v>2828520</v>
      </c>
      <c r="AL131" s="800"/>
      <c r="AM131" s="800"/>
      <c r="AN131" s="800"/>
      <c r="AO131" s="801"/>
      <c r="AP131" s="803"/>
      <c r="AQ131" s="804"/>
      <c r="AR131" s="804"/>
      <c r="AS131" s="804"/>
      <c r="AT131" s="805"/>
      <c r="AU131" s="233"/>
      <c r="AV131" s="233"/>
      <c r="AW131" s="233"/>
      <c r="AX131" s="765" t="s">
        <v>467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468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469</v>
      </c>
      <c r="W132" s="778"/>
      <c r="X132" s="778"/>
      <c r="Y132" s="778"/>
      <c r="Z132" s="779"/>
      <c r="AA132" s="780">
        <v>6.0565636600000001</v>
      </c>
      <c r="AB132" s="781"/>
      <c r="AC132" s="781"/>
      <c r="AD132" s="781"/>
      <c r="AE132" s="782"/>
      <c r="AF132" s="783">
        <v>6.0618125699999998</v>
      </c>
      <c r="AG132" s="781"/>
      <c r="AH132" s="781"/>
      <c r="AI132" s="781"/>
      <c r="AJ132" s="782"/>
      <c r="AK132" s="783">
        <v>6.5052041349999996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470</v>
      </c>
      <c r="W133" s="757"/>
      <c r="X133" s="757"/>
      <c r="Y133" s="757"/>
      <c r="Z133" s="758"/>
      <c r="AA133" s="759">
        <v>6.7</v>
      </c>
      <c r="AB133" s="760"/>
      <c r="AC133" s="760"/>
      <c r="AD133" s="760"/>
      <c r="AE133" s="761"/>
      <c r="AF133" s="759">
        <v>6.3</v>
      </c>
      <c r="AG133" s="760"/>
      <c r="AH133" s="760"/>
      <c r="AI133" s="760"/>
      <c r="AJ133" s="761"/>
      <c r="AK133" s="759">
        <v>6.2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VgK9R8EXSazX7EBEuG1mRgmVmwKg1KnAQ+RlSpHDkl7Vcdmg4KJgJ680zCrXunYSCECvF8Na/poh3RGfAdb5A==" saltValue="TGiRwAgPuAXciPF2jqi0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2" zoomScaleNormal="85" zoomScaleSheetLayoutView="100" workbookViewId="0">
      <selection activeCell="AX53" sqref="AX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m2Mw/ljyvoR7hOq9U43v3ZdUQfx3llBbl3ttLXbiw8vfuxDmpa6vGtCnS8d9jhyjr8ROHtwTtideJpPdnvr7w==" saltValue="P6XatZopNowgAICEjZK/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2Ri9wOXRIv5g28P8y9KzaJEFLM1N0kIftulV7S3JBq/E/uNetcFBFulsfKZEioRcj0O3vNWVejtW0hoSPZ+Zg==" saltValue="xjwP8WzhD5hjya9CQCK/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0" t="s">
        <v>474</v>
      </c>
      <c r="AP7" s="272"/>
      <c r="AQ7" s="273" t="s">
        <v>475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1"/>
      <c r="AP8" s="278" t="s">
        <v>476</v>
      </c>
      <c r="AQ8" s="279" t="s">
        <v>477</v>
      </c>
      <c r="AR8" s="280" t="s">
        <v>478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2" t="s">
        <v>479</v>
      </c>
      <c r="AL9" s="1173"/>
      <c r="AM9" s="1173"/>
      <c r="AN9" s="1174"/>
      <c r="AO9" s="281">
        <v>801318</v>
      </c>
      <c r="AP9" s="281">
        <v>88543</v>
      </c>
      <c r="AQ9" s="282">
        <v>143407</v>
      </c>
      <c r="AR9" s="283">
        <v>-38.299999999999997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2" t="s">
        <v>480</v>
      </c>
      <c r="AL10" s="1173"/>
      <c r="AM10" s="1173"/>
      <c r="AN10" s="1174"/>
      <c r="AO10" s="284">
        <v>185701</v>
      </c>
      <c r="AP10" s="284">
        <v>20519</v>
      </c>
      <c r="AQ10" s="285">
        <v>20271</v>
      </c>
      <c r="AR10" s="286">
        <v>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2" t="s">
        <v>481</v>
      </c>
      <c r="AL11" s="1173"/>
      <c r="AM11" s="1173"/>
      <c r="AN11" s="1174"/>
      <c r="AO11" s="284">
        <v>60097</v>
      </c>
      <c r="AP11" s="284">
        <v>6641</v>
      </c>
      <c r="AQ11" s="285">
        <v>1412</v>
      </c>
      <c r="AR11" s="286">
        <v>370.3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2" t="s">
        <v>482</v>
      </c>
      <c r="AL12" s="1173"/>
      <c r="AM12" s="1173"/>
      <c r="AN12" s="1174"/>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2" t="s">
        <v>484</v>
      </c>
      <c r="AL13" s="1173"/>
      <c r="AM13" s="1173"/>
      <c r="AN13" s="1174"/>
      <c r="AO13" s="284">
        <v>52375</v>
      </c>
      <c r="AP13" s="284">
        <v>5787</v>
      </c>
      <c r="AQ13" s="285">
        <v>5234</v>
      </c>
      <c r="AR13" s="286">
        <v>10.6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2" t="s">
        <v>485</v>
      </c>
      <c r="AL14" s="1173"/>
      <c r="AM14" s="1173"/>
      <c r="AN14" s="1174"/>
      <c r="AO14" s="284">
        <v>5233</v>
      </c>
      <c r="AP14" s="284">
        <v>578</v>
      </c>
      <c r="AQ14" s="285">
        <v>3337</v>
      </c>
      <c r="AR14" s="286">
        <v>-82.7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5" t="s">
        <v>486</v>
      </c>
      <c r="AL15" s="1176"/>
      <c r="AM15" s="1176"/>
      <c r="AN15" s="1177"/>
      <c r="AO15" s="284">
        <v>-52370</v>
      </c>
      <c r="AP15" s="284">
        <v>-5787</v>
      </c>
      <c r="AQ15" s="285">
        <v>-9830</v>
      </c>
      <c r="AR15" s="286">
        <v>-41.1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5" t="s">
        <v>178</v>
      </c>
      <c r="AL16" s="1176"/>
      <c r="AM16" s="1176"/>
      <c r="AN16" s="1177"/>
      <c r="AO16" s="284">
        <v>1052354</v>
      </c>
      <c r="AP16" s="284">
        <v>116282</v>
      </c>
      <c r="AQ16" s="285">
        <v>163831</v>
      </c>
      <c r="AR16" s="286">
        <v>-29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488</v>
      </c>
      <c r="AP20" s="293" t="s">
        <v>489</v>
      </c>
      <c r="AQ20" s="294" t="s">
        <v>490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8" t="s">
        <v>491</v>
      </c>
      <c r="AL21" s="1179"/>
      <c r="AM21" s="1179"/>
      <c r="AN21" s="1180"/>
      <c r="AO21" s="297">
        <v>9.83</v>
      </c>
      <c r="AP21" s="298">
        <v>14.18</v>
      </c>
      <c r="AQ21" s="299">
        <v>-4.3499999999999996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8" t="s">
        <v>492</v>
      </c>
      <c r="AL22" s="1179"/>
      <c r="AM22" s="1179"/>
      <c r="AN22" s="1180"/>
      <c r="AO22" s="302">
        <v>92.6</v>
      </c>
      <c r="AP22" s="303">
        <v>95.4</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1" t="s">
        <v>493</v>
      </c>
      <c r="B26" s="1171"/>
      <c r="C26" s="1171"/>
      <c r="D26" s="1171"/>
      <c r="E26" s="1171"/>
      <c r="F26" s="1171"/>
      <c r="G26" s="1171"/>
      <c r="H26" s="1171"/>
      <c r="I26" s="1171"/>
      <c r="J26" s="1171"/>
      <c r="K26" s="1171"/>
      <c r="L26" s="1171"/>
      <c r="M26" s="1171"/>
      <c r="N26" s="1171"/>
      <c r="O26" s="1171"/>
      <c r="P26" s="1171"/>
      <c r="Q26" s="1171"/>
      <c r="R26" s="1171"/>
      <c r="S26" s="1171"/>
      <c r="T26" s="1171"/>
      <c r="U26" s="1171"/>
      <c r="V26" s="1171"/>
      <c r="W26" s="1171"/>
      <c r="X26" s="1171"/>
      <c r="Y26" s="1171"/>
      <c r="Z26" s="1171"/>
      <c r="AA26" s="1171"/>
      <c r="AB26" s="1171"/>
      <c r="AC26" s="1171"/>
      <c r="AD26" s="1171"/>
      <c r="AE26" s="1171"/>
      <c r="AF26" s="1171"/>
      <c r="AG26" s="1171"/>
      <c r="AH26" s="1171"/>
      <c r="AI26" s="1171"/>
      <c r="AJ26" s="1171"/>
      <c r="AK26" s="1171"/>
      <c r="AL26" s="1171"/>
      <c r="AM26" s="1171"/>
      <c r="AN26" s="1171"/>
      <c r="AO26" s="1171"/>
      <c r="AP26" s="1171"/>
      <c r="AQ26" s="1171"/>
      <c r="AR26" s="1171"/>
      <c r="AS26" s="1171"/>
      <c r="AT26" s="267"/>
    </row>
    <row r="27" spans="1:46" x14ac:dyDescent="0.15">
      <c r="A27" s="309"/>
      <c r="AO27" s="262"/>
      <c r="AP27" s="262"/>
      <c r="AQ27" s="262"/>
      <c r="AR27" s="262"/>
      <c r="AS27" s="262"/>
      <c r="AT27" s="262"/>
    </row>
    <row r="28" spans="1:46" ht="17.25" x14ac:dyDescent="0.15">
      <c r="A28" s="263" t="s">
        <v>494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0" t="s">
        <v>474</v>
      </c>
      <c r="AP30" s="272"/>
      <c r="AQ30" s="273" t="s">
        <v>475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1"/>
      <c r="AP31" s="278" t="s">
        <v>476</v>
      </c>
      <c r="AQ31" s="279" t="s">
        <v>477</v>
      </c>
      <c r="AR31" s="280" t="s">
        <v>478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2" t="s">
        <v>496</v>
      </c>
      <c r="AL32" s="1163"/>
      <c r="AM32" s="1163"/>
      <c r="AN32" s="1164"/>
      <c r="AO32" s="312">
        <v>312941</v>
      </c>
      <c r="AP32" s="312">
        <v>34579</v>
      </c>
      <c r="AQ32" s="313">
        <v>86321</v>
      </c>
      <c r="AR32" s="314">
        <v>-59.9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2" t="s">
        <v>497</v>
      </c>
      <c r="AL33" s="1163"/>
      <c r="AM33" s="1163"/>
      <c r="AN33" s="1164"/>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2" t="s">
        <v>498</v>
      </c>
      <c r="AL34" s="1163"/>
      <c r="AM34" s="1163"/>
      <c r="AN34" s="1164"/>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2" t="s">
        <v>499</v>
      </c>
      <c r="AL35" s="1163"/>
      <c r="AM35" s="1163"/>
      <c r="AN35" s="1164"/>
      <c r="AO35" s="312" t="s">
        <v>483</v>
      </c>
      <c r="AP35" s="312" t="s">
        <v>483</v>
      </c>
      <c r="AQ35" s="313">
        <v>18581</v>
      </c>
      <c r="AR35" s="314" t="s">
        <v>483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2" t="s">
        <v>500</v>
      </c>
      <c r="AL36" s="1163"/>
      <c r="AM36" s="1163"/>
      <c r="AN36" s="1164"/>
      <c r="AO36" s="312">
        <v>214271</v>
      </c>
      <c r="AP36" s="312">
        <v>23676</v>
      </c>
      <c r="AQ36" s="313">
        <v>4521</v>
      </c>
      <c r="AR36" s="314">
        <v>423.7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2" t="s">
        <v>501</v>
      </c>
      <c r="AL37" s="1163"/>
      <c r="AM37" s="1163"/>
      <c r="AN37" s="1164"/>
      <c r="AO37" s="312" t="s">
        <v>483</v>
      </c>
      <c r="AP37" s="312" t="s">
        <v>483</v>
      </c>
      <c r="AQ37" s="313">
        <v>983</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5" t="s">
        <v>502</v>
      </c>
      <c r="AL38" s="1166"/>
      <c r="AM38" s="1166"/>
      <c r="AN38" s="1167"/>
      <c r="AO38" s="315" t="s">
        <v>483</v>
      </c>
      <c r="AP38" s="315" t="s">
        <v>483</v>
      </c>
      <c r="AQ38" s="316">
        <v>20</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5" t="s">
        <v>503</v>
      </c>
      <c r="AL39" s="1166"/>
      <c r="AM39" s="1166"/>
      <c r="AN39" s="1167"/>
      <c r="AO39" s="312" t="s">
        <v>483</v>
      </c>
      <c r="AP39" s="312" t="s">
        <v>483</v>
      </c>
      <c r="AQ39" s="313">
        <v>-4212</v>
      </c>
      <c r="AR39" s="314" t="s">
        <v>483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2" t="s">
        <v>504</v>
      </c>
      <c r="AL40" s="1163"/>
      <c r="AM40" s="1163"/>
      <c r="AN40" s="1164"/>
      <c r="AO40" s="312">
        <v>-343211</v>
      </c>
      <c r="AP40" s="312">
        <v>-37924</v>
      </c>
      <c r="AQ40" s="313">
        <v>-70783</v>
      </c>
      <c r="AR40" s="314">
        <v>-46.4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8" t="s">
        <v>288</v>
      </c>
      <c r="AL41" s="1169"/>
      <c r="AM41" s="1169"/>
      <c r="AN41" s="1170"/>
      <c r="AO41" s="312">
        <v>184001</v>
      </c>
      <c r="AP41" s="312">
        <v>20332</v>
      </c>
      <c r="AQ41" s="313">
        <v>35432</v>
      </c>
      <c r="AR41" s="314">
        <v>-42.6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5" t="s">
        <v>474</v>
      </c>
      <c r="AN49" s="1157" t="s">
        <v>507</v>
      </c>
      <c r="AO49" s="1158"/>
      <c r="AP49" s="1158"/>
      <c r="AQ49" s="1158"/>
      <c r="AR49" s="115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6"/>
      <c r="AN50" s="328" t="s">
        <v>508</v>
      </c>
      <c r="AO50" s="329" t="s">
        <v>509</v>
      </c>
      <c r="AP50" s="330" t="s">
        <v>510</v>
      </c>
      <c r="AQ50" s="331" t="s">
        <v>511</v>
      </c>
      <c r="AR50" s="332" t="s">
        <v>512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513</v>
      </c>
      <c r="AL51" s="325"/>
      <c r="AM51" s="333">
        <v>365060</v>
      </c>
      <c r="AN51" s="334">
        <v>37725</v>
      </c>
      <c r="AO51" s="335">
        <v>17.399999999999999</v>
      </c>
      <c r="AP51" s="336">
        <v>103390</v>
      </c>
      <c r="AQ51" s="337">
        <v>17.100000000000001</v>
      </c>
      <c r="AR51" s="338">
        <v>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514</v>
      </c>
      <c r="AM52" s="341">
        <v>282779</v>
      </c>
      <c r="AN52" s="342">
        <v>29222</v>
      </c>
      <c r="AO52" s="343">
        <v>-3.8</v>
      </c>
      <c r="AP52" s="344">
        <v>51269</v>
      </c>
      <c r="AQ52" s="345">
        <v>4.5999999999999996</v>
      </c>
      <c r="AR52" s="346">
        <v>-8.4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515</v>
      </c>
      <c r="AL53" s="325"/>
      <c r="AM53" s="333">
        <v>326136</v>
      </c>
      <c r="AN53" s="334">
        <v>34254</v>
      </c>
      <c r="AO53" s="335">
        <v>-9.1999999999999993</v>
      </c>
      <c r="AP53" s="336">
        <v>125391</v>
      </c>
      <c r="AQ53" s="337">
        <v>21.3</v>
      </c>
      <c r="AR53" s="338">
        <v>-30.5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514</v>
      </c>
      <c r="AM54" s="341">
        <v>252446</v>
      </c>
      <c r="AN54" s="342">
        <v>26515</v>
      </c>
      <c r="AO54" s="343">
        <v>-9.3000000000000007</v>
      </c>
      <c r="AP54" s="344">
        <v>68516</v>
      </c>
      <c r="AQ54" s="345">
        <v>33.6</v>
      </c>
      <c r="AR54" s="346">
        <v>-42.9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516</v>
      </c>
      <c r="AL55" s="325"/>
      <c r="AM55" s="333">
        <v>187241</v>
      </c>
      <c r="AN55" s="334">
        <v>19981</v>
      </c>
      <c r="AO55" s="335">
        <v>-41.7</v>
      </c>
      <c r="AP55" s="336">
        <v>138402</v>
      </c>
      <c r="AQ55" s="337">
        <v>10.4</v>
      </c>
      <c r="AR55" s="338">
        <v>-52.1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514</v>
      </c>
      <c r="AM56" s="341">
        <v>168010</v>
      </c>
      <c r="AN56" s="342">
        <v>17929</v>
      </c>
      <c r="AO56" s="343">
        <v>-32.4</v>
      </c>
      <c r="AP56" s="344">
        <v>70652</v>
      </c>
      <c r="AQ56" s="345">
        <v>3.1</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517</v>
      </c>
      <c r="AL57" s="325"/>
      <c r="AM57" s="333">
        <v>253117</v>
      </c>
      <c r="AN57" s="334">
        <v>27405</v>
      </c>
      <c r="AO57" s="335">
        <v>37.200000000000003</v>
      </c>
      <c r="AP57" s="336">
        <v>146367</v>
      </c>
      <c r="AQ57" s="337">
        <v>5.8</v>
      </c>
      <c r="AR57" s="338">
        <v>31.4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514</v>
      </c>
      <c r="AM58" s="341">
        <v>217671</v>
      </c>
      <c r="AN58" s="342">
        <v>23568</v>
      </c>
      <c r="AO58" s="343">
        <v>31.5</v>
      </c>
      <c r="AP58" s="344">
        <v>79441</v>
      </c>
      <c r="AQ58" s="345">
        <v>12.4</v>
      </c>
      <c r="AR58" s="346">
        <v>19.100000000000001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518</v>
      </c>
      <c r="AL59" s="325"/>
      <c r="AM59" s="333">
        <v>227905</v>
      </c>
      <c r="AN59" s="334">
        <v>25183</v>
      </c>
      <c r="AO59" s="335">
        <v>-8.1</v>
      </c>
      <c r="AP59" s="336">
        <v>165181</v>
      </c>
      <c r="AQ59" s="337">
        <v>12.9</v>
      </c>
      <c r="AR59" s="338">
        <v>-21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514</v>
      </c>
      <c r="AM60" s="341">
        <v>202789</v>
      </c>
      <c r="AN60" s="342">
        <v>22408</v>
      </c>
      <c r="AO60" s="343">
        <v>-4.9000000000000004</v>
      </c>
      <c r="AP60" s="344">
        <v>82246</v>
      </c>
      <c r="AQ60" s="345">
        <v>3.5</v>
      </c>
      <c r="AR60" s="346">
        <v>-8.4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519</v>
      </c>
      <c r="AL61" s="347"/>
      <c r="AM61" s="348">
        <v>271892</v>
      </c>
      <c r="AN61" s="349">
        <v>28910</v>
      </c>
      <c r="AO61" s="350">
        <v>-0.9</v>
      </c>
      <c r="AP61" s="351">
        <v>135746</v>
      </c>
      <c r="AQ61" s="352">
        <v>13.5</v>
      </c>
      <c r="AR61" s="338">
        <v>-14.4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514</v>
      </c>
      <c r="AM62" s="341">
        <v>224739</v>
      </c>
      <c r="AN62" s="342">
        <v>23928</v>
      </c>
      <c r="AO62" s="343">
        <v>-3.8</v>
      </c>
      <c r="AP62" s="344">
        <v>70425</v>
      </c>
      <c r="AQ62" s="345">
        <v>11.4</v>
      </c>
      <c r="AR62" s="346">
        <v>-15.2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zCmBmREb9tKOKJnCmCjwLy9Ohk+a66TvZpkPGBRxqXZwge9SjMREmgfYIIoGpYb5W/Kqey1gqd6lu97j84Mw==" saltValue="HXMKJXwXy76LUtfGltNj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D85"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471</v>
      </c>
    </row>
    <row r="121" spans="125:125" ht="13.5" hidden="1" customHeight="1" x14ac:dyDescent="0.15">
      <c r="DU121" s="259"/>
    </row>
  </sheetData>
  <sheetProtection algorithmName="SHA-512" hashValue="YBC9EIlhini0uVl1GVEdpNvyp5exi2ex+bFOUuE3GD0aHOLF01UHDPD17gNtNb8mtlFelqr6k8oIaSxQ6hmT5w==" saltValue="gH+SLaeMK288CWb1Bye/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471</v>
      </c>
    </row>
  </sheetData>
  <sheetProtection algorithmName="SHA-512" hashValue="ufgTIESrehzlZdJsvMVsiEkxLQL8fqSg01+VesIEjIG7IiKrz+OsEwE7PggCLTBHCa1HCsy+AWPf6tXvGqOUOg==" saltValue="o/yvEDFjogt5b5Mivr5X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81" t="s">
        <v>3</v>
      </c>
      <c r="D47" s="1181"/>
      <c r="E47" s="1182"/>
      <c r="F47" s="11">
        <v>16.02</v>
      </c>
      <c r="G47" s="12">
        <v>17.940000000000001</v>
      </c>
      <c r="H47" s="12">
        <v>32.49</v>
      </c>
      <c r="I47" s="12">
        <v>37.130000000000003</v>
      </c>
      <c r="J47" s="13">
        <v>36.61</v>
      </c>
    </row>
    <row r="48" spans="2:10" ht="57.75" customHeight="1" x14ac:dyDescent="0.15">
      <c r="B48" s="14"/>
      <c r="C48" s="1183" t="s">
        <v>4</v>
      </c>
      <c r="D48" s="1183"/>
      <c r="E48" s="1184"/>
      <c r="F48" s="15">
        <v>8.01</v>
      </c>
      <c r="G48" s="16">
        <v>7.39</v>
      </c>
      <c r="H48" s="16">
        <v>5.99</v>
      </c>
      <c r="I48" s="16">
        <v>4.07</v>
      </c>
      <c r="J48" s="17">
        <v>6.01</v>
      </c>
    </row>
    <row r="49" spans="2:10" ht="57.75" customHeight="1" thickBot="1" x14ac:dyDescent="0.2">
      <c r="B49" s="18"/>
      <c r="C49" s="1185" t="s">
        <v>5</v>
      </c>
      <c r="D49" s="1185"/>
      <c r="E49" s="1186"/>
      <c r="F49" s="19" t="s">
        <v>526</v>
      </c>
      <c r="G49" s="20">
        <v>2.94</v>
      </c>
      <c r="H49" s="20">
        <v>15.05</v>
      </c>
      <c r="I49" s="20">
        <v>2.0299999999999998</v>
      </c>
      <c r="J49" s="21">
        <v>1.46</v>
      </c>
    </row>
    <row r="50" spans="2:10" x14ac:dyDescent="0.15"/>
  </sheetData>
  <sheetProtection algorithmName="SHA-512" hashValue="d+ugXEAbJ/3M/Axb30Bu/SHAGAUyrO6FjmcZ4IaiLsk2ec9lEFw8yhqcgwvkc1r0y/6Prh6Wc78P0CZK/ql8iA==" saltValue="wzvxTTVw4O5Amh5tMnfG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引間 伸明</cp:lastModifiedBy>
  <dcterms:created xsi:type="dcterms:W3CDTF">2025-02-19T01:33:57Z</dcterms:created>
  <dcterms:modified xsi:type="dcterms:W3CDTF">2026-03-23T02:24:22Z</dcterms:modified>
  <cp:category/>
</cp:coreProperties>
</file>